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農地法の規定による申請及び届出件数" sheetId="1" r:id="rId1"/>
  </sheets>
  <definedNames/>
  <calcPr fullCalcOnLoad="1"/>
</workbook>
</file>

<file path=xl/sharedStrings.xml><?xml version="1.0" encoding="utf-8"?>
<sst xmlns="http://schemas.openxmlformats.org/spreadsheetml/2006/main" count="593" uniqueCount="68">
  <si>
    <t>-</t>
  </si>
  <si>
    <t>-</t>
  </si>
  <si>
    <t>-</t>
  </si>
  <si>
    <t xml:space="preserve">- </t>
  </si>
  <si>
    <t xml:space="preserve">- </t>
  </si>
  <si>
    <t>χ</t>
  </si>
  <si>
    <t xml:space="preserve">χ </t>
  </si>
  <si>
    <t>χ</t>
  </si>
  <si>
    <t>-</t>
  </si>
  <si>
    <t xml:space="preserve">- </t>
  </si>
  <si>
    <t>-</t>
  </si>
  <si>
    <t>-</t>
  </si>
  <si>
    <r>
      <rPr>
        <sz val="11"/>
        <rFont val="ＭＳ Ｐゴシック"/>
        <family val="3"/>
      </rPr>
      <t>４７　農地法の規定による申請及び届出件数</t>
    </r>
  </si>
  <si>
    <r>
      <rPr>
        <sz val="11"/>
        <rFont val="ＭＳ Ｐゴシック"/>
        <family val="3"/>
      </rPr>
      <t>（３月３１日現在）</t>
    </r>
  </si>
  <si>
    <r>
      <rPr>
        <sz val="11"/>
        <rFont val="ＭＳ Ｐゴシック"/>
        <family val="3"/>
      </rPr>
      <t>農地法第３条許可申請審議</t>
    </r>
  </si>
  <si>
    <r>
      <rPr>
        <sz val="11"/>
        <rFont val="ＭＳ Ｐゴシック"/>
        <family val="3"/>
      </rPr>
      <t>農地利用集積関係</t>
    </r>
  </si>
  <si>
    <r>
      <rPr>
        <sz val="11"/>
        <rFont val="ＭＳ Ｐゴシック"/>
        <family val="3"/>
      </rPr>
      <t>農地法第４条許可申請審議</t>
    </r>
  </si>
  <si>
    <r>
      <rPr>
        <sz val="11"/>
        <rFont val="ＭＳ Ｐゴシック"/>
        <family val="3"/>
      </rPr>
      <t>農地法第５条許可申請審議</t>
    </r>
  </si>
  <si>
    <r>
      <rPr>
        <sz val="11"/>
        <rFont val="ＭＳ Ｐゴシック"/>
        <family val="3"/>
      </rPr>
      <t>農地法第４条届出申請審議</t>
    </r>
  </si>
  <si>
    <r>
      <rPr>
        <sz val="11"/>
        <rFont val="ＭＳ Ｐゴシック"/>
        <family val="3"/>
      </rPr>
      <t>農地法第５条届　出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</si>
  <si>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条合意解約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</si>
  <si>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83</t>
    </r>
    <r>
      <rPr>
        <sz val="11"/>
        <rFont val="ＭＳ Ｐゴシック"/>
        <family val="3"/>
      </rPr>
      <t>条</t>
    </r>
    <r>
      <rPr>
        <sz val="11"/>
        <rFont val="Calibri"/>
        <family val="2"/>
      </rPr>
      <t>2</t>
    </r>
  </si>
  <si>
    <r>
      <rPr>
        <sz val="11"/>
        <rFont val="ＭＳ Ｐゴシック"/>
        <family val="3"/>
      </rPr>
      <t>農地法第４条許可変更申請</t>
    </r>
  </si>
  <si>
    <r>
      <rPr>
        <sz val="11"/>
        <rFont val="ＭＳ Ｐゴシック"/>
        <family val="3"/>
      </rPr>
      <t>農地法第５条許可変更申請</t>
    </r>
  </si>
  <si>
    <r>
      <rPr>
        <sz val="11"/>
        <rFont val="ＭＳ Ｐゴシック"/>
        <family val="3"/>
      </rPr>
      <t>農地法第３条適格証明審議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</si>
  <si>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5</t>
    </r>
    <r>
      <rPr>
        <sz val="11"/>
        <rFont val="ＭＳ Ｐゴシック"/>
        <family val="3"/>
      </rPr>
      <t>条適格証明審議</t>
    </r>
  </si>
  <si>
    <r>
      <rPr>
        <sz val="11"/>
        <rFont val="ＭＳ Ｐゴシック"/>
        <family val="3"/>
      </rPr>
      <t>許可申申請後取消願</t>
    </r>
  </si>
  <si>
    <r>
      <rPr>
        <sz val="11"/>
        <rFont val="ＭＳ Ｐゴシック"/>
        <family val="3"/>
      </rPr>
      <t>地　　域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</si>
  <si>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</si>
  <si>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農地のまま所有者が移動</t>
    </r>
  </si>
  <si>
    <r>
      <rPr>
        <sz val="11"/>
        <rFont val="ＭＳ Ｐゴシック"/>
        <family val="3"/>
      </rPr>
      <t>所有者変わらず転用</t>
    </r>
  </si>
  <si>
    <r>
      <rPr>
        <sz val="11"/>
        <rFont val="ＭＳ Ｐゴシック"/>
        <family val="3"/>
      </rPr>
      <t>所有者移動・転用</t>
    </r>
  </si>
  <si>
    <r>
      <rPr>
        <sz val="11"/>
        <rFont val="ＭＳ Ｐゴシック"/>
        <family val="3"/>
      </rPr>
      <t>市街化区域所有者変わらず転用</t>
    </r>
  </si>
  <si>
    <r>
      <rPr>
        <sz val="11"/>
        <rFont val="ＭＳ Ｐゴシック"/>
        <family val="3"/>
      </rPr>
      <t>市街化区域所有者移動・転用</t>
    </r>
  </si>
  <si>
    <r>
      <rPr>
        <sz val="11"/>
        <rFont val="ＭＳ Ｐゴシック"/>
        <family val="3"/>
      </rPr>
      <t>小作解消</t>
    </r>
  </si>
  <si>
    <r>
      <rPr>
        <sz val="11"/>
        <rFont val="ＭＳ Ｐゴシック"/>
        <family val="3"/>
      </rPr>
      <t>無断転用</t>
    </r>
  </si>
  <si>
    <r>
      <rPr>
        <sz val="11"/>
        <rFont val="ＭＳ Ｐゴシック"/>
        <family val="3"/>
      </rPr>
      <t>届出受理</t>
    </r>
  </si>
  <si>
    <r>
      <rPr>
        <sz val="11"/>
        <rFont val="ＭＳ Ｐゴシック"/>
        <family val="3"/>
      </rPr>
      <t>審議</t>
    </r>
  </si>
  <si>
    <r>
      <rPr>
        <sz val="11"/>
        <rFont val="ＭＳ Ｐゴシック"/>
        <family val="3"/>
      </rPr>
      <t>一時転用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</si>
  <si>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</si>
  <si>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</si>
  <si>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</si>
  <si>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</si>
  <si>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</si>
  <si>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</si>
  <si>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</si>
  <si>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</si>
  <si>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</si>
  <si>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</si>
  <si>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</si>
  <si>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</si>
  <si>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</si>
  <si>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H17.9.30</t>
    </r>
    <r>
      <rPr>
        <sz val="11"/>
        <rFont val="ＭＳ Ｐゴシック"/>
        <family val="3"/>
      </rPr>
      <t>まで計）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</si>
  <si>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</si>
  <si>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</si>
  <si>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18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</si>
  <si>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19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</si>
  <si>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20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</si>
  <si>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21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</si>
  <si>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</si>
  <si>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</si>
  <si>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</si>
  <si>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</si>
  <si>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</si>
  <si>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</si>
  <si>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資料：農業委員会事務局</t>
    </r>
  </si>
  <si>
    <t>農地改良計画届出</t>
  </si>
  <si>
    <t>農地法第４条許可申請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</si>
</sst>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38" fontId="20" fillId="0" borderId="0" xfId="48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8" fontId="20" fillId="0" borderId="16" xfId="48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38" fontId="20" fillId="0" borderId="20" xfId="48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38" fontId="20" fillId="0" borderId="12" xfId="48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49" fontId="20" fillId="0" borderId="0" xfId="48" applyNumberFormat="1" applyFont="1" applyFill="1" applyBorder="1" applyAlignment="1">
      <alignment horizontal="right" vertical="center"/>
    </xf>
    <xf numFmtId="38" fontId="20" fillId="0" borderId="16" xfId="48" applyFont="1" applyFill="1" applyBorder="1" applyAlignment="1">
      <alignment horizontal="right" vertical="center"/>
    </xf>
    <xf numFmtId="176" fontId="20" fillId="0" borderId="16" xfId="48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 quotePrefix="1">
      <alignment horizontal="right" vertical="center"/>
    </xf>
    <xf numFmtId="38" fontId="20" fillId="0" borderId="16" xfId="48" applyFont="1" applyFill="1" applyBorder="1" applyAlignment="1" quotePrefix="1">
      <alignment horizontal="right" vertical="center"/>
    </xf>
    <xf numFmtId="0" fontId="20" fillId="0" borderId="0" xfId="48" applyNumberFormat="1" applyFont="1" applyFill="1" applyBorder="1" applyAlignment="1">
      <alignment horizontal="right" vertical="center"/>
    </xf>
    <xf numFmtId="0" fontId="20" fillId="0" borderId="16" xfId="48" applyNumberFormat="1" applyFont="1" applyFill="1" applyBorder="1" applyAlignment="1" quotePrefix="1">
      <alignment horizontal="right" vertical="center"/>
    </xf>
    <xf numFmtId="0" fontId="20" fillId="0" borderId="17" xfId="0" applyFont="1" applyFill="1" applyBorder="1" applyAlignment="1">
      <alignment horizontal="center" vertical="center"/>
    </xf>
    <xf numFmtId="38" fontId="20" fillId="0" borderId="19" xfId="48" applyFont="1" applyFill="1" applyBorder="1" applyAlignment="1">
      <alignment horizontal="right" vertical="center"/>
    </xf>
    <xf numFmtId="0" fontId="20" fillId="0" borderId="19" xfId="48" applyNumberFormat="1" applyFont="1" applyFill="1" applyBorder="1" applyAlignment="1">
      <alignment horizontal="right" vertical="center"/>
    </xf>
    <xf numFmtId="0" fontId="20" fillId="0" borderId="20" xfId="48" applyNumberFormat="1" applyFont="1" applyFill="1" applyBorder="1" applyAlignment="1" quotePrefix="1">
      <alignment horizontal="right" vertical="center"/>
    </xf>
    <xf numFmtId="38" fontId="20" fillId="0" borderId="0" xfId="48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8.7109375" style="3" customWidth="1"/>
    <col min="2" max="2" width="4.7109375" style="3" customWidth="1"/>
    <col min="3" max="5" width="6.7109375" style="3" customWidth="1"/>
    <col min="6" max="6" width="6.7109375" style="4" customWidth="1"/>
    <col min="7" max="34" width="6.7109375" style="5" customWidth="1"/>
    <col min="35" max="16384" width="9.00390625" style="3" customWidth="1"/>
  </cols>
  <sheetData>
    <row r="1" ht="18" customHeight="1">
      <c r="A1" s="2" t="s">
        <v>12</v>
      </c>
    </row>
    <row r="2" ht="15" customHeight="1">
      <c r="A2" s="6" t="s">
        <v>13</v>
      </c>
    </row>
    <row r="3" spans="1:34" ht="30.75" customHeight="1">
      <c r="A3" s="7"/>
      <c r="B3" s="8"/>
      <c r="C3" s="9" t="s">
        <v>14</v>
      </c>
      <c r="D3" s="10"/>
      <c r="E3" s="9" t="s">
        <v>15</v>
      </c>
      <c r="F3" s="11"/>
      <c r="G3" s="12" t="s">
        <v>16</v>
      </c>
      <c r="H3" s="11"/>
      <c r="I3" s="9" t="s">
        <v>17</v>
      </c>
      <c r="J3" s="11"/>
      <c r="K3" s="12" t="s">
        <v>18</v>
      </c>
      <c r="L3" s="11"/>
      <c r="M3" s="9" t="s">
        <v>19</v>
      </c>
      <c r="N3" s="11"/>
      <c r="O3" s="12" t="s">
        <v>20</v>
      </c>
      <c r="P3" s="11"/>
      <c r="Q3" s="9" t="s">
        <v>21</v>
      </c>
      <c r="R3" s="9"/>
      <c r="S3" s="1" t="s">
        <v>67</v>
      </c>
      <c r="T3" s="11"/>
      <c r="U3" s="12" t="s">
        <v>22</v>
      </c>
      <c r="V3" s="9"/>
      <c r="W3" s="12" t="s">
        <v>23</v>
      </c>
      <c r="X3" s="11"/>
      <c r="Y3" s="12" t="s">
        <v>17</v>
      </c>
      <c r="Z3" s="9"/>
      <c r="AA3" s="12" t="s">
        <v>24</v>
      </c>
      <c r="AB3" s="11"/>
      <c r="AC3" s="12" t="s">
        <v>25</v>
      </c>
      <c r="AD3" s="9"/>
      <c r="AE3" s="12" t="s">
        <v>26</v>
      </c>
      <c r="AF3" s="11"/>
      <c r="AG3" s="1" t="s">
        <v>66</v>
      </c>
      <c r="AH3" s="11"/>
    </row>
    <row r="4" spans="1:34" ht="15" customHeight="1">
      <c r="A4" s="13" t="s">
        <v>27</v>
      </c>
      <c r="B4" s="14" t="s">
        <v>28</v>
      </c>
      <c r="C4" s="5"/>
      <c r="D4" s="15"/>
      <c r="E4" s="5"/>
      <c r="F4" s="16"/>
      <c r="G4" s="13"/>
      <c r="H4" s="15"/>
      <c r="J4" s="15"/>
      <c r="K4" s="13"/>
      <c r="L4" s="15"/>
      <c r="N4" s="15"/>
      <c r="O4" s="13"/>
      <c r="P4" s="15"/>
      <c r="S4" s="13"/>
      <c r="T4" s="15"/>
      <c r="W4" s="13"/>
      <c r="X4" s="15"/>
      <c r="AA4" s="13"/>
      <c r="AB4" s="15"/>
      <c r="AE4" s="13"/>
      <c r="AF4" s="15"/>
      <c r="AH4" s="15"/>
    </row>
    <row r="5" spans="1:34" ht="38.25" customHeight="1">
      <c r="A5" s="13"/>
      <c r="B5" s="14"/>
      <c r="C5" s="17" t="s">
        <v>29</v>
      </c>
      <c r="D5" s="18"/>
      <c r="E5" s="5"/>
      <c r="F5" s="16"/>
      <c r="G5" s="19" t="s">
        <v>30</v>
      </c>
      <c r="H5" s="20"/>
      <c r="I5" s="17" t="s">
        <v>31</v>
      </c>
      <c r="J5" s="20"/>
      <c r="K5" s="50" t="s">
        <v>32</v>
      </c>
      <c r="L5" s="51"/>
      <c r="M5" s="52" t="s">
        <v>33</v>
      </c>
      <c r="N5" s="51"/>
      <c r="O5" s="21" t="s">
        <v>34</v>
      </c>
      <c r="P5" s="22"/>
      <c r="Q5" s="23" t="s">
        <v>35</v>
      </c>
      <c r="R5" s="23"/>
      <c r="S5" s="21" t="s">
        <v>36</v>
      </c>
      <c r="T5" s="22"/>
      <c r="U5" s="21" t="s">
        <v>37</v>
      </c>
      <c r="V5" s="23"/>
      <c r="W5" s="21" t="s">
        <v>37</v>
      </c>
      <c r="X5" s="22"/>
      <c r="Y5" s="21" t="s">
        <v>38</v>
      </c>
      <c r="Z5" s="23"/>
      <c r="AA5" s="21"/>
      <c r="AB5" s="22"/>
      <c r="AC5" s="21"/>
      <c r="AD5" s="23"/>
      <c r="AE5" s="21"/>
      <c r="AF5" s="22"/>
      <c r="AG5" s="21"/>
      <c r="AH5" s="22"/>
    </row>
    <row r="6" spans="1:34" ht="15" customHeight="1">
      <c r="A6" s="24"/>
      <c r="B6" s="25"/>
      <c r="C6" s="26" t="s">
        <v>39</v>
      </c>
      <c r="D6" s="27" t="s">
        <v>40</v>
      </c>
      <c r="E6" s="26" t="s">
        <v>39</v>
      </c>
      <c r="F6" s="28" t="s">
        <v>41</v>
      </c>
      <c r="G6" s="29" t="s">
        <v>39</v>
      </c>
      <c r="H6" s="27" t="s">
        <v>40</v>
      </c>
      <c r="I6" s="26" t="s">
        <v>39</v>
      </c>
      <c r="J6" s="27" t="s">
        <v>40</v>
      </c>
      <c r="K6" s="29" t="s">
        <v>39</v>
      </c>
      <c r="L6" s="27" t="s">
        <v>40</v>
      </c>
      <c r="M6" s="26" t="s">
        <v>39</v>
      </c>
      <c r="N6" s="27" t="s">
        <v>42</v>
      </c>
      <c r="O6" s="29" t="s">
        <v>39</v>
      </c>
      <c r="P6" s="27" t="s">
        <v>40</v>
      </c>
      <c r="Q6" s="26" t="s">
        <v>39</v>
      </c>
      <c r="R6" s="26" t="s">
        <v>42</v>
      </c>
      <c r="S6" s="29" t="s">
        <v>39</v>
      </c>
      <c r="T6" s="27" t="s">
        <v>40</v>
      </c>
      <c r="U6" s="26" t="s">
        <v>39</v>
      </c>
      <c r="V6" s="26" t="s">
        <v>40</v>
      </c>
      <c r="W6" s="29" t="s">
        <v>39</v>
      </c>
      <c r="X6" s="27" t="s">
        <v>40</v>
      </c>
      <c r="Y6" s="26" t="s">
        <v>39</v>
      </c>
      <c r="Z6" s="26" t="s">
        <v>40</v>
      </c>
      <c r="AA6" s="29" t="s">
        <v>39</v>
      </c>
      <c r="AB6" s="27" t="s">
        <v>40</v>
      </c>
      <c r="AC6" s="26" t="s">
        <v>39</v>
      </c>
      <c r="AD6" s="26" t="s">
        <v>40</v>
      </c>
      <c r="AE6" s="29" t="s">
        <v>39</v>
      </c>
      <c r="AF6" s="27" t="s">
        <v>40</v>
      </c>
      <c r="AG6" s="26" t="s">
        <v>39</v>
      </c>
      <c r="AH6" s="27" t="s">
        <v>40</v>
      </c>
    </row>
    <row r="7" spans="1:34" ht="13.5" customHeight="1">
      <c r="A7" s="30"/>
      <c r="B7" s="8"/>
      <c r="C7" s="31"/>
      <c r="D7" s="31"/>
      <c r="E7" s="31"/>
      <c r="F7" s="32"/>
      <c r="G7" s="31"/>
      <c r="H7" s="31"/>
      <c r="I7" s="31"/>
      <c r="J7" s="31"/>
      <c r="K7" s="31"/>
      <c r="L7" s="31"/>
      <c r="M7" s="31"/>
      <c r="N7" s="31"/>
      <c r="O7" s="31"/>
      <c r="P7" s="33"/>
      <c r="Q7" s="33"/>
      <c r="R7" s="33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4"/>
    </row>
    <row r="8" spans="1:34" ht="21" customHeight="1">
      <c r="A8" s="35" t="s">
        <v>43</v>
      </c>
      <c r="B8" s="53" t="s">
        <v>44</v>
      </c>
      <c r="C8" s="36">
        <v>26</v>
      </c>
      <c r="D8" s="36">
        <v>760</v>
      </c>
      <c r="E8" s="36">
        <v>314</v>
      </c>
      <c r="F8" s="36">
        <v>12100</v>
      </c>
      <c r="G8" s="36">
        <v>9</v>
      </c>
      <c r="H8" s="36">
        <v>40</v>
      </c>
      <c r="I8" s="36">
        <v>30</v>
      </c>
      <c r="J8" s="36">
        <v>830</v>
      </c>
      <c r="K8" s="36">
        <v>15</v>
      </c>
      <c r="L8" s="36">
        <v>120</v>
      </c>
      <c r="M8" s="36">
        <v>16</v>
      </c>
      <c r="N8" s="36">
        <v>70</v>
      </c>
      <c r="O8" s="36">
        <v>45</v>
      </c>
      <c r="P8" s="36">
        <v>1930</v>
      </c>
      <c r="Q8" s="33" t="s">
        <v>0</v>
      </c>
      <c r="R8" s="33" t="s">
        <v>1</v>
      </c>
      <c r="S8" s="33" t="s">
        <v>1</v>
      </c>
      <c r="T8" s="33" t="s">
        <v>2</v>
      </c>
      <c r="U8" s="33" t="s">
        <v>1</v>
      </c>
      <c r="V8" s="33" t="s">
        <v>1</v>
      </c>
      <c r="W8" s="33" t="s">
        <v>2</v>
      </c>
      <c r="X8" s="33" t="s">
        <v>1</v>
      </c>
      <c r="Y8" s="33" t="s">
        <v>1</v>
      </c>
      <c r="Z8" s="33" t="s">
        <v>2</v>
      </c>
      <c r="AA8" s="33" t="s">
        <v>1</v>
      </c>
      <c r="AB8" s="33" t="s">
        <v>1</v>
      </c>
      <c r="AC8" s="33" t="s">
        <v>2</v>
      </c>
      <c r="AD8" s="33" t="s">
        <v>1</v>
      </c>
      <c r="AE8" s="33" t="s">
        <v>1</v>
      </c>
      <c r="AF8" s="33" t="s">
        <v>1</v>
      </c>
      <c r="AG8" s="33" t="s">
        <v>1</v>
      </c>
      <c r="AH8" s="37" t="s">
        <v>3</v>
      </c>
    </row>
    <row r="9" spans="1:34" ht="21" customHeight="1">
      <c r="A9" s="35"/>
      <c r="B9" s="53" t="s">
        <v>45</v>
      </c>
      <c r="C9" s="36">
        <v>23</v>
      </c>
      <c r="D9" s="36">
        <v>440</v>
      </c>
      <c r="E9" s="36">
        <v>259</v>
      </c>
      <c r="F9" s="36">
        <v>10460</v>
      </c>
      <c r="G9" s="36">
        <v>9</v>
      </c>
      <c r="H9" s="36">
        <v>30</v>
      </c>
      <c r="I9" s="36">
        <v>25</v>
      </c>
      <c r="J9" s="36">
        <v>750</v>
      </c>
      <c r="K9" s="36">
        <v>7</v>
      </c>
      <c r="L9" s="36">
        <v>50</v>
      </c>
      <c r="M9" s="36">
        <v>10</v>
      </c>
      <c r="N9" s="36">
        <v>30</v>
      </c>
      <c r="O9" s="36">
        <v>45</v>
      </c>
      <c r="P9" s="36">
        <v>1340</v>
      </c>
      <c r="Q9" s="33" t="s">
        <v>2</v>
      </c>
      <c r="R9" s="33" t="s">
        <v>1</v>
      </c>
      <c r="S9" s="33" t="s">
        <v>1</v>
      </c>
      <c r="T9" s="33" t="s">
        <v>2</v>
      </c>
      <c r="U9" s="33" t="s">
        <v>2</v>
      </c>
      <c r="V9" s="33" t="s">
        <v>1</v>
      </c>
      <c r="W9" s="33" t="s">
        <v>1</v>
      </c>
      <c r="X9" s="33" t="s">
        <v>1</v>
      </c>
      <c r="Y9" s="33" t="s">
        <v>1</v>
      </c>
      <c r="Z9" s="33" t="s">
        <v>1</v>
      </c>
      <c r="AA9" s="33" t="s">
        <v>2</v>
      </c>
      <c r="AB9" s="33" t="s">
        <v>1</v>
      </c>
      <c r="AC9" s="33" t="s">
        <v>1</v>
      </c>
      <c r="AD9" s="33" t="s">
        <v>0</v>
      </c>
      <c r="AE9" s="33" t="s">
        <v>1</v>
      </c>
      <c r="AF9" s="33" t="s">
        <v>1</v>
      </c>
      <c r="AG9" s="33" t="s">
        <v>1</v>
      </c>
      <c r="AH9" s="37" t="s">
        <v>3</v>
      </c>
    </row>
    <row r="10" spans="1:34" ht="21" customHeight="1">
      <c r="A10" s="35"/>
      <c r="B10" s="53" t="s">
        <v>46</v>
      </c>
      <c r="C10" s="36">
        <v>13</v>
      </c>
      <c r="D10" s="36">
        <v>250</v>
      </c>
      <c r="E10" s="36">
        <v>140</v>
      </c>
      <c r="F10" s="36">
        <v>2400</v>
      </c>
      <c r="G10" s="36">
        <v>2</v>
      </c>
      <c r="H10" s="36">
        <v>2</v>
      </c>
      <c r="I10" s="36">
        <v>15</v>
      </c>
      <c r="J10" s="36">
        <v>330</v>
      </c>
      <c r="K10" s="36">
        <v>2</v>
      </c>
      <c r="L10" s="36">
        <v>10</v>
      </c>
      <c r="M10" s="36">
        <v>12</v>
      </c>
      <c r="N10" s="36">
        <v>70</v>
      </c>
      <c r="O10" s="38" t="s">
        <v>1</v>
      </c>
      <c r="P10" s="36" t="s">
        <v>1</v>
      </c>
      <c r="Q10" s="33" t="s">
        <v>1</v>
      </c>
      <c r="R10" s="33" t="s">
        <v>1</v>
      </c>
      <c r="S10" s="33" t="s">
        <v>1</v>
      </c>
      <c r="T10" s="33" t="s">
        <v>1</v>
      </c>
      <c r="U10" s="33" t="s">
        <v>1</v>
      </c>
      <c r="V10" s="33" t="s">
        <v>1</v>
      </c>
      <c r="W10" s="33" t="s">
        <v>1</v>
      </c>
      <c r="X10" s="33" t="s">
        <v>1</v>
      </c>
      <c r="Y10" s="33" t="s">
        <v>1</v>
      </c>
      <c r="Z10" s="33" t="s">
        <v>1</v>
      </c>
      <c r="AA10" s="33" t="s">
        <v>1</v>
      </c>
      <c r="AB10" s="33" t="s">
        <v>2</v>
      </c>
      <c r="AC10" s="33" t="s">
        <v>1</v>
      </c>
      <c r="AD10" s="33" t="s">
        <v>1</v>
      </c>
      <c r="AE10" s="33" t="s">
        <v>1</v>
      </c>
      <c r="AF10" s="33" t="s">
        <v>1</v>
      </c>
      <c r="AG10" s="33" t="s">
        <v>2</v>
      </c>
      <c r="AH10" s="37" t="s">
        <v>3</v>
      </c>
    </row>
    <row r="11" spans="1:34" ht="13.5" customHeight="1">
      <c r="A11" s="35"/>
      <c r="B11" s="5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7"/>
    </row>
    <row r="12" spans="1:34" ht="21" customHeight="1">
      <c r="A12" s="35" t="s">
        <v>47</v>
      </c>
      <c r="B12" s="53" t="s">
        <v>44</v>
      </c>
      <c r="C12" s="36">
        <v>28</v>
      </c>
      <c r="D12" s="36">
        <v>623</v>
      </c>
      <c r="E12" s="38" t="s">
        <v>1</v>
      </c>
      <c r="F12" s="36" t="s">
        <v>1</v>
      </c>
      <c r="G12" s="36">
        <v>17</v>
      </c>
      <c r="H12" s="36">
        <v>47</v>
      </c>
      <c r="I12" s="36">
        <v>68</v>
      </c>
      <c r="J12" s="36">
        <v>741</v>
      </c>
      <c r="K12" s="38" t="s">
        <v>1</v>
      </c>
      <c r="L12" s="36" t="s">
        <v>1</v>
      </c>
      <c r="M12" s="38" t="s">
        <v>1</v>
      </c>
      <c r="N12" s="36" t="s">
        <v>1</v>
      </c>
      <c r="O12" s="36">
        <v>36</v>
      </c>
      <c r="P12" s="36">
        <v>892</v>
      </c>
      <c r="Q12" s="33" t="s">
        <v>1</v>
      </c>
      <c r="R12" s="33" t="s">
        <v>1</v>
      </c>
      <c r="S12" s="33" t="s">
        <v>1</v>
      </c>
      <c r="T12" s="33" t="s">
        <v>1</v>
      </c>
      <c r="U12" s="33" t="s">
        <v>1</v>
      </c>
      <c r="V12" s="33" t="s">
        <v>1</v>
      </c>
      <c r="W12" s="33" t="s">
        <v>1</v>
      </c>
      <c r="X12" s="33" t="s">
        <v>1</v>
      </c>
      <c r="Y12" s="33" t="s">
        <v>1</v>
      </c>
      <c r="Z12" s="33" t="s">
        <v>1</v>
      </c>
      <c r="AA12" s="33" t="s">
        <v>1</v>
      </c>
      <c r="AB12" s="33" t="s">
        <v>1</v>
      </c>
      <c r="AC12" s="33" t="s">
        <v>1</v>
      </c>
      <c r="AD12" s="33" t="s">
        <v>1</v>
      </c>
      <c r="AE12" s="33" t="s">
        <v>1</v>
      </c>
      <c r="AF12" s="33" t="s">
        <v>1</v>
      </c>
      <c r="AG12" s="33" t="s">
        <v>1</v>
      </c>
      <c r="AH12" s="37" t="s">
        <v>4</v>
      </c>
    </row>
    <row r="13" spans="1:34" ht="21" customHeight="1">
      <c r="A13" s="35"/>
      <c r="B13" s="53" t="s">
        <v>45</v>
      </c>
      <c r="C13" s="36">
        <v>39</v>
      </c>
      <c r="D13" s="36">
        <v>779</v>
      </c>
      <c r="E13" s="38" t="s">
        <v>1</v>
      </c>
      <c r="F13" s="36" t="s">
        <v>1</v>
      </c>
      <c r="G13" s="36">
        <v>14</v>
      </c>
      <c r="H13" s="36">
        <v>33</v>
      </c>
      <c r="I13" s="36">
        <v>62</v>
      </c>
      <c r="J13" s="36">
        <v>679</v>
      </c>
      <c r="K13" s="38" t="s">
        <v>1</v>
      </c>
      <c r="L13" s="36" t="s">
        <v>1</v>
      </c>
      <c r="M13" s="38" t="s">
        <v>1</v>
      </c>
      <c r="N13" s="36" t="s">
        <v>1</v>
      </c>
      <c r="O13" s="36">
        <v>25</v>
      </c>
      <c r="P13" s="36">
        <v>714</v>
      </c>
      <c r="Q13" s="33" t="s">
        <v>1</v>
      </c>
      <c r="R13" s="33" t="s">
        <v>1</v>
      </c>
      <c r="S13" s="33" t="s">
        <v>1</v>
      </c>
      <c r="T13" s="33" t="s">
        <v>1</v>
      </c>
      <c r="U13" s="33" t="s">
        <v>2</v>
      </c>
      <c r="V13" s="33" t="s">
        <v>1</v>
      </c>
      <c r="W13" s="33" t="s">
        <v>1</v>
      </c>
      <c r="X13" s="33" t="s">
        <v>1</v>
      </c>
      <c r="Y13" s="33" t="s">
        <v>1</v>
      </c>
      <c r="Z13" s="33" t="s">
        <v>1</v>
      </c>
      <c r="AA13" s="33" t="s">
        <v>1</v>
      </c>
      <c r="AB13" s="33" t="s">
        <v>1</v>
      </c>
      <c r="AC13" s="33" t="s">
        <v>1</v>
      </c>
      <c r="AD13" s="33" t="s">
        <v>1</v>
      </c>
      <c r="AE13" s="33" t="s">
        <v>1</v>
      </c>
      <c r="AF13" s="33" t="s">
        <v>1</v>
      </c>
      <c r="AG13" s="33" t="s">
        <v>2</v>
      </c>
      <c r="AH13" s="37" t="s">
        <v>3</v>
      </c>
    </row>
    <row r="14" spans="1:34" ht="21" customHeight="1">
      <c r="A14" s="35"/>
      <c r="B14" s="53" t="s">
        <v>46</v>
      </c>
      <c r="C14" s="36">
        <v>18</v>
      </c>
      <c r="D14" s="36">
        <v>167</v>
      </c>
      <c r="E14" s="38" t="s">
        <v>2</v>
      </c>
      <c r="F14" s="36" t="s">
        <v>1</v>
      </c>
      <c r="G14" s="36">
        <v>5</v>
      </c>
      <c r="H14" s="36">
        <v>10</v>
      </c>
      <c r="I14" s="36">
        <v>45</v>
      </c>
      <c r="J14" s="36">
        <v>608</v>
      </c>
      <c r="K14" s="38" t="s">
        <v>1</v>
      </c>
      <c r="L14" s="36" t="s">
        <v>1</v>
      </c>
      <c r="M14" s="38" t="s">
        <v>1</v>
      </c>
      <c r="N14" s="36" t="s">
        <v>1</v>
      </c>
      <c r="O14" s="36">
        <v>6</v>
      </c>
      <c r="P14" s="36">
        <v>222</v>
      </c>
      <c r="Q14" s="33" t="s">
        <v>1</v>
      </c>
      <c r="R14" s="33" t="s">
        <v>1</v>
      </c>
      <c r="S14" s="33" t="s">
        <v>1</v>
      </c>
      <c r="T14" s="33" t="s">
        <v>1</v>
      </c>
      <c r="U14" s="33" t="s">
        <v>1</v>
      </c>
      <c r="V14" s="33" t="s">
        <v>1</v>
      </c>
      <c r="W14" s="33" t="s">
        <v>1</v>
      </c>
      <c r="X14" s="33" t="s">
        <v>1</v>
      </c>
      <c r="Y14" s="33" t="s">
        <v>1</v>
      </c>
      <c r="Z14" s="33" t="s">
        <v>1</v>
      </c>
      <c r="AA14" s="33" t="s">
        <v>1</v>
      </c>
      <c r="AB14" s="33" t="s">
        <v>1</v>
      </c>
      <c r="AC14" s="33" t="s">
        <v>1</v>
      </c>
      <c r="AD14" s="33" t="s">
        <v>1</v>
      </c>
      <c r="AE14" s="33" t="s">
        <v>1</v>
      </c>
      <c r="AF14" s="33" t="s">
        <v>1</v>
      </c>
      <c r="AG14" s="33" t="s">
        <v>1</v>
      </c>
      <c r="AH14" s="37" t="s">
        <v>3</v>
      </c>
    </row>
    <row r="15" spans="1:34" ht="13.5" customHeight="1">
      <c r="A15" s="35"/>
      <c r="B15" s="5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7"/>
    </row>
    <row r="16" spans="1:34" ht="21" customHeight="1">
      <c r="A16" s="35" t="s">
        <v>48</v>
      </c>
      <c r="B16" s="53" t="s">
        <v>44</v>
      </c>
      <c r="C16" s="36">
        <v>23</v>
      </c>
      <c r="D16" s="36">
        <v>263</v>
      </c>
      <c r="E16" s="38" t="s">
        <v>1</v>
      </c>
      <c r="F16" s="36" t="s">
        <v>1</v>
      </c>
      <c r="G16" s="36">
        <v>8</v>
      </c>
      <c r="H16" s="36">
        <v>39</v>
      </c>
      <c r="I16" s="36">
        <v>38</v>
      </c>
      <c r="J16" s="36">
        <v>279</v>
      </c>
      <c r="K16" s="38" t="s">
        <v>1</v>
      </c>
      <c r="L16" s="36" t="s">
        <v>2</v>
      </c>
      <c r="M16" s="38" t="s">
        <v>1</v>
      </c>
      <c r="N16" s="36" t="s">
        <v>1</v>
      </c>
      <c r="O16" s="36">
        <v>31</v>
      </c>
      <c r="P16" s="36">
        <v>691</v>
      </c>
      <c r="Q16" s="33" t="s">
        <v>1</v>
      </c>
      <c r="R16" s="33" t="s">
        <v>2</v>
      </c>
      <c r="S16" s="33" t="s">
        <v>1</v>
      </c>
      <c r="T16" s="33" t="s">
        <v>1</v>
      </c>
      <c r="U16" s="33" t="s">
        <v>1</v>
      </c>
      <c r="V16" s="33" t="s">
        <v>1</v>
      </c>
      <c r="W16" s="33" t="s">
        <v>1</v>
      </c>
      <c r="X16" s="33" t="s">
        <v>1</v>
      </c>
      <c r="Y16" s="33" t="s">
        <v>1</v>
      </c>
      <c r="Z16" s="33" t="s">
        <v>1</v>
      </c>
      <c r="AA16" s="33" t="s">
        <v>1</v>
      </c>
      <c r="AB16" s="33" t="s">
        <v>1</v>
      </c>
      <c r="AC16" s="33" t="s">
        <v>1</v>
      </c>
      <c r="AD16" s="33" t="s">
        <v>1</v>
      </c>
      <c r="AE16" s="33" t="s">
        <v>1</v>
      </c>
      <c r="AF16" s="33" t="s">
        <v>2</v>
      </c>
      <c r="AG16" s="33" t="s">
        <v>1</v>
      </c>
      <c r="AH16" s="37" t="s">
        <v>3</v>
      </c>
    </row>
    <row r="17" spans="1:34" ht="21" customHeight="1">
      <c r="A17" s="35"/>
      <c r="B17" s="53" t="s">
        <v>45</v>
      </c>
      <c r="C17" s="36">
        <v>14</v>
      </c>
      <c r="D17" s="36">
        <v>299</v>
      </c>
      <c r="E17" s="38" t="s">
        <v>1</v>
      </c>
      <c r="F17" s="36" t="s">
        <v>1</v>
      </c>
      <c r="G17" s="36">
        <v>12</v>
      </c>
      <c r="H17" s="36">
        <v>55</v>
      </c>
      <c r="I17" s="36">
        <v>31</v>
      </c>
      <c r="J17" s="36">
        <v>339</v>
      </c>
      <c r="K17" s="38" t="s">
        <v>1</v>
      </c>
      <c r="L17" s="36" t="s">
        <v>2</v>
      </c>
      <c r="M17" s="38" t="s">
        <v>1</v>
      </c>
      <c r="N17" s="36" t="s">
        <v>1</v>
      </c>
      <c r="O17" s="36">
        <v>13</v>
      </c>
      <c r="P17" s="36">
        <v>443</v>
      </c>
      <c r="Q17" s="33" t="s">
        <v>1</v>
      </c>
      <c r="R17" s="33" t="s">
        <v>2</v>
      </c>
      <c r="S17" s="33" t="s">
        <v>1</v>
      </c>
      <c r="T17" s="33" t="s">
        <v>1</v>
      </c>
      <c r="U17" s="33" t="s">
        <v>1</v>
      </c>
      <c r="V17" s="33" t="s">
        <v>2</v>
      </c>
      <c r="W17" s="33" t="s">
        <v>0</v>
      </c>
      <c r="X17" s="33" t="s">
        <v>2</v>
      </c>
      <c r="Y17" s="33" t="s">
        <v>2</v>
      </c>
      <c r="Z17" s="33" t="s">
        <v>1</v>
      </c>
      <c r="AA17" s="33" t="s">
        <v>1</v>
      </c>
      <c r="AB17" s="33" t="s">
        <v>1</v>
      </c>
      <c r="AC17" s="33" t="s">
        <v>1</v>
      </c>
      <c r="AD17" s="33" t="s">
        <v>2</v>
      </c>
      <c r="AE17" s="33" t="s">
        <v>1</v>
      </c>
      <c r="AF17" s="33" t="s">
        <v>0</v>
      </c>
      <c r="AG17" s="33" t="s">
        <v>1</v>
      </c>
      <c r="AH17" s="37" t="s">
        <v>3</v>
      </c>
    </row>
    <row r="18" spans="1:34" ht="21" customHeight="1">
      <c r="A18" s="35"/>
      <c r="B18" s="53" t="s">
        <v>46</v>
      </c>
      <c r="C18" s="36">
        <v>10</v>
      </c>
      <c r="D18" s="36">
        <v>430</v>
      </c>
      <c r="E18" s="38" t="s">
        <v>1</v>
      </c>
      <c r="F18" s="36" t="s">
        <v>2</v>
      </c>
      <c r="G18" s="36">
        <v>8</v>
      </c>
      <c r="H18" s="36">
        <v>61</v>
      </c>
      <c r="I18" s="36">
        <v>21</v>
      </c>
      <c r="J18" s="36">
        <v>230</v>
      </c>
      <c r="K18" s="38" t="s">
        <v>2</v>
      </c>
      <c r="L18" s="36" t="s">
        <v>1</v>
      </c>
      <c r="M18" s="38" t="s">
        <v>1</v>
      </c>
      <c r="N18" s="36" t="s">
        <v>1</v>
      </c>
      <c r="O18" s="36">
        <v>9</v>
      </c>
      <c r="P18" s="36">
        <v>233</v>
      </c>
      <c r="Q18" s="33" t="s">
        <v>1</v>
      </c>
      <c r="R18" s="33" t="s">
        <v>1</v>
      </c>
      <c r="S18" s="33" t="s">
        <v>2</v>
      </c>
      <c r="T18" s="33" t="s">
        <v>1</v>
      </c>
      <c r="U18" s="33" t="s">
        <v>1</v>
      </c>
      <c r="V18" s="33" t="s">
        <v>2</v>
      </c>
      <c r="W18" s="33" t="s">
        <v>2</v>
      </c>
      <c r="X18" s="33" t="s">
        <v>1</v>
      </c>
      <c r="Y18" s="33" t="s">
        <v>1</v>
      </c>
      <c r="Z18" s="33" t="s">
        <v>1</v>
      </c>
      <c r="AA18" s="33" t="s">
        <v>1</v>
      </c>
      <c r="AB18" s="33" t="s">
        <v>1</v>
      </c>
      <c r="AC18" s="33" t="s">
        <v>2</v>
      </c>
      <c r="AD18" s="33" t="s">
        <v>1</v>
      </c>
      <c r="AE18" s="33" t="s">
        <v>1</v>
      </c>
      <c r="AF18" s="33" t="s">
        <v>0</v>
      </c>
      <c r="AG18" s="33" t="s">
        <v>1</v>
      </c>
      <c r="AH18" s="37" t="s">
        <v>3</v>
      </c>
    </row>
    <row r="19" spans="1:34" ht="13.5" customHeight="1">
      <c r="A19" s="35"/>
      <c r="B19" s="5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</row>
    <row r="20" spans="1:34" ht="21" customHeight="1">
      <c r="A20" s="35" t="s">
        <v>49</v>
      </c>
      <c r="B20" s="53" t="s">
        <v>44</v>
      </c>
      <c r="C20" s="36">
        <v>20</v>
      </c>
      <c r="D20" s="36">
        <v>256</v>
      </c>
      <c r="E20" s="38" t="s">
        <v>1</v>
      </c>
      <c r="F20" s="36" t="s">
        <v>1</v>
      </c>
      <c r="G20" s="36">
        <v>10</v>
      </c>
      <c r="H20" s="36">
        <v>43</v>
      </c>
      <c r="I20" s="36">
        <v>24</v>
      </c>
      <c r="J20" s="36">
        <v>380</v>
      </c>
      <c r="K20" s="38" t="s">
        <v>1</v>
      </c>
      <c r="L20" s="36" t="s">
        <v>1</v>
      </c>
      <c r="M20" s="38" t="s">
        <v>1</v>
      </c>
      <c r="N20" s="36" t="s">
        <v>1</v>
      </c>
      <c r="O20" s="36">
        <v>19</v>
      </c>
      <c r="P20" s="36">
        <v>666</v>
      </c>
      <c r="Q20" s="33" t="s">
        <v>1</v>
      </c>
      <c r="R20" s="33" t="s">
        <v>1</v>
      </c>
      <c r="S20" s="33" t="s">
        <v>1</v>
      </c>
      <c r="T20" s="33" t="s">
        <v>1</v>
      </c>
      <c r="U20" s="33" t="s">
        <v>1</v>
      </c>
      <c r="V20" s="33" t="s">
        <v>1</v>
      </c>
      <c r="W20" s="33" t="s">
        <v>1</v>
      </c>
      <c r="X20" s="33" t="s">
        <v>1</v>
      </c>
      <c r="Y20" s="33" t="s">
        <v>1</v>
      </c>
      <c r="Z20" s="33" t="s">
        <v>1</v>
      </c>
      <c r="AA20" s="33" t="s">
        <v>2</v>
      </c>
      <c r="AB20" s="33" t="s">
        <v>1</v>
      </c>
      <c r="AC20" s="33" t="s">
        <v>1</v>
      </c>
      <c r="AD20" s="33" t="s">
        <v>1</v>
      </c>
      <c r="AE20" s="33" t="s">
        <v>1</v>
      </c>
      <c r="AF20" s="33" t="s">
        <v>1</v>
      </c>
      <c r="AG20" s="33" t="s">
        <v>1</v>
      </c>
      <c r="AH20" s="37" t="s">
        <v>3</v>
      </c>
    </row>
    <row r="21" spans="1:34" ht="21" customHeight="1">
      <c r="A21" s="35"/>
      <c r="B21" s="53" t="s">
        <v>45</v>
      </c>
      <c r="C21" s="36">
        <v>9</v>
      </c>
      <c r="D21" s="36">
        <v>122</v>
      </c>
      <c r="E21" s="38" t="s">
        <v>1</v>
      </c>
      <c r="F21" s="36" t="s">
        <v>1</v>
      </c>
      <c r="G21" s="36">
        <v>7</v>
      </c>
      <c r="H21" s="36">
        <v>18</v>
      </c>
      <c r="I21" s="36">
        <v>30</v>
      </c>
      <c r="J21" s="36">
        <v>322</v>
      </c>
      <c r="K21" s="38" t="s">
        <v>1</v>
      </c>
      <c r="L21" s="36" t="s">
        <v>1</v>
      </c>
      <c r="M21" s="38" t="s">
        <v>1</v>
      </c>
      <c r="N21" s="36" t="s">
        <v>1</v>
      </c>
      <c r="O21" s="36">
        <v>14</v>
      </c>
      <c r="P21" s="36">
        <v>548</v>
      </c>
      <c r="Q21" s="33" t="s">
        <v>1</v>
      </c>
      <c r="R21" s="33" t="s">
        <v>1</v>
      </c>
      <c r="S21" s="33" t="s">
        <v>1</v>
      </c>
      <c r="T21" s="33" t="s">
        <v>1</v>
      </c>
      <c r="U21" s="33" t="s">
        <v>1</v>
      </c>
      <c r="V21" s="33" t="s">
        <v>1</v>
      </c>
      <c r="W21" s="33" t="s">
        <v>1</v>
      </c>
      <c r="X21" s="33" t="s">
        <v>1</v>
      </c>
      <c r="Y21" s="33" t="s">
        <v>1</v>
      </c>
      <c r="Z21" s="33" t="s">
        <v>1</v>
      </c>
      <c r="AA21" s="33" t="s">
        <v>1</v>
      </c>
      <c r="AB21" s="33" t="s">
        <v>1</v>
      </c>
      <c r="AC21" s="33" t="s">
        <v>1</v>
      </c>
      <c r="AD21" s="33" t="s">
        <v>1</v>
      </c>
      <c r="AE21" s="33" t="s">
        <v>1</v>
      </c>
      <c r="AF21" s="33" t="s">
        <v>2</v>
      </c>
      <c r="AG21" s="33" t="s">
        <v>1</v>
      </c>
      <c r="AH21" s="37" t="s">
        <v>3</v>
      </c>
    </row>
    <row r="22" spans="1:34" ht="21" customHeight="1">
      <c r="A22" s="35"/>
      <c r="B22" s="53" t="s">
        <v>46</v>
      </c>
      <c r="C22" s="36">
        <v>4</v>
      </c>
      <c r="D22" s="36">
        <v>87</v>
      </c>
      <c r="E22" s="38" t="s">
        <v>1</v>
      </c>
      <c r="F22" s="36" t="s">
        <v>1</v>
      </c>
      <c r="G22" s="36">
        <v>4</v>
      </c>
      <c r="H22" s="36">
        <v>13</v>
      </c>
      <c r="I22" s="36">
        <v>12</v>
      </c>
      <c r="J22" s="36">
        <v>146</v>
      </c>
      <c r="K22" s="38" t="s">
        <v>1</v>
      </c>
      <c r="L22" s="36" t="s">
        <v>1</v>
      </c>
      <c r="M22" s="38" t="s">
        <v>1</v>
      </c>
      <c r="N22" s="36" t="s">
        <v>1</v>
      </c>
      <c r="O22" s="36">
        <v>6</v>
      </c>
      <c r="P22" s="36">
        <v>139</v>
      </c>
      <c r="Q22" s="33" t="s">
        <v>1</v>
      </c>
      <c r="R22" s="33" t="s">
        <v>1</v>
      </c>
      <c r="S22" s="33" t="s">
        <v>2</v>
      </c>
      <c r="T22" s="33" t="s">
        <v>1</v>
      </c>
      <c r="U22" s="33" t="s">
        <v>1</v>
      </c>
      <c r="V22" s="33" t="s">
        <v>1</v>
      </c>
      <c r="W22" s="33" t="s">
        <v>1</v>
      </c>
      <c r="X22" s="33" t="s">
        <v>1</v>
      </c>
      <c r="Y22" s="33" t="s">
        <v>1</v>
      </c>
      <c r="Z22" s="33" t="s">
        <v>1</v>
      </c>
      <c r="AA22" s="33" t="s">
        <v>1</v>
      </c>
      <c r="AB22" s="33" t="s">
        <v>1</v>
      </c>
      <c r="AC22" s="33" t="s">
        <v>1</v>
      </c>
      <c r="AD22" s="33" t="s">
        <v>1</v>
      </c>
      <c r="AE22" s="33" t="s">
        <v>2</v>
      </c>
      <c r="AF22" s="33" t="s">
        <v>1</v>
      </c>
      <c r="AG22" s="33" t="s">
        <v>2</v>
      </c>
      <c r="AH22" s="37" t="s">
        <v>3</v>
      </c>
    </row>
    <row r="23" spans="1:34" ht="13.5" customHeight="1">
      <c r="A23" s="35"/>
      <c r="B23" s="5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</row>
    <row r="24" spans="1:34" ht="21" customHeight="1">
      <c r="A24" s="35" t="s">
        <v>50</v>
      </c>
      <c r="B24" s="53" t="s">
        <v>44</v>
      </c>
      <c r="C24" s="36">
        <v>17</v>
      </c>
      <c r="D24" s="36">
        <v>200</v>
      </c>
      <c r="E24" s="38" t="s">
        <v>1</v>
      </c>
      <c r="F24" s="36" t="s">
        <v>1</v>
      </c>
      <c r="G24" s="36">
        <v>9</v>
      </c>
      <c r="H24" s="36">
        <v>17</v>
      </c>
      <c r="I24" s="36">
        <v>16</v>
      </c>
      <c r="J24" s="36">
        <v>90</v>
      </c>
      <c r="K24" s="38" t="s">
        <v>2</v>
      </c>
      <c r="L24" s="36" t="s">
        <v>1</v>
      </c>
      <c r="M24" s="38" t="s">
        <v>1</v>
      </c>
      <c r="N24" s="36" t="s">
        <v>0</v>
      </c>
      <c r="O24" s="36" t="s">
        <v>1</v>
      </c>
      <c r="P24" s="36" t="s">
        <v>1</v>
      </c>
      <c r="Q24" s="33" t="s">
        <v>1</v>
      </c>
      <c r="R24" s="33" t="s">
        <v>1</v>
      </c>
      <c r="S24" s="36">
        <v>1</v>
      </c>
      <c r="T24" s="36" t="s">
        <v>5</v>
      </c>
      <c r="U24" s="36">
        <v>1</v>
      </c>
      <c r="V24" s="36" t="s">
        <v>5</v>
      </c>
      <c r="W24" s="33" t="s">
        <v>1</v>
      </c>
      <c r="X24" s="33" t="s">
        <v>1</v>
      </c>
      <c r="Y24" s="33" t="s">
        <v>1</v>
      </c>
      <c r="Z24" s="33" t="s">
        <v>1</v>
      </c>
      <c r="AA24" s="33" t="s">
        <v>1</v>
      </c>
      <c r="AB24" s="33" t="s">
        <v>1</v>
      </c>
      <c r="AC24" s="33" t="s">
        <v>1</v>
      </c>
      <c r="AD24" s="33" t="s">
        <v>1</v>
      </c>
      <c r="AE24" s="33" t="s">
        <v>1</v>
      </c>
      <c r="AF24" s="33" t="s">
        <v>1</v>
      </c>
      <c r="AG24" s="33" t="s">
        <v>1</v>
      </c>
      <c r="AH24" s="37" t="s">
        <v>3</v>
      </c>
    </row>
    <row r="25" spans="1:34" ht="21" customHeight="1">
      <c r="A25" s="35"/>
      <c r="B25" s="53" t="s">
        <v>45</v>
      </c>
      <c r="C25" s="36">
        <v>12</v>
      </c>
      <c r="D25" s="36">
        <v>308</v>
      </c>
      <c r="E25" s="38" t="s">
        <v>1</v>
      </c>
      <c r="F25" s="36" t="s">
        <v>1</v>
      </c>
      <c r="G25" s="36">
        <v>10</v>
      </c>
      <c r="H25" s="36">
        <v>28</v>
      </c>
      <c r="I25" s="36">
        <v>21</v>
      </c>
      <c r="J25" s="36">
        <v>49</v>
      </c>
      <c r="K25" s="38" t="s">
        <v>2</v>
      </c>
      <c r="L25" s="36" t="s">
        <v>1</v>
      </c>
      <c r="M25" s="38" t="s">
        <v>1</v>
      </c>
      <c r="N25" s="36" t="s">
        <v>1</v>
      </c>
      <c r="O25" s="36">
        <v>2</v>
      </c>
      <c r="P25" s="36">
        <v>45</v>
      </c>
      <c r="Q25" s="33" t="s">
        <v>1</v>
      </c>
      <c r="R25" s="33" t="s">
        <v>1</v>
      </c>
      <c r="S25" s="33" t="s">
        <v>1</v>
      </c>
      <c r="T25" s="33" t="s">
        <v>1</v>
      </c>
      <c r="U25" s="33" t="s">
        <v>1</v>
      </c>
      <c r="V25" s="33" t="s">
        <v>1</v>
      </c>
      <c r="W25" s="36">
        <v>1</v>
      </c>
      <c r="X25" s="36" t="s">
        <v>5</v>
      </c>
      <c r="Y25" s="36">
        <v>2</v>
      </c>
      <c r="Z25" s="36">
        <v>12</v>
      </c>
      <c r="AA25" s="36">
        <v>1</v>
      </c>
      <c r="AB25" s="36" t="s">
        <v>5</v>
      </c>
      <c r="AC25" s="36">
        <v>1</v>
      </c>
      <c r="AD25" s="36" t="s">
        <v>5</v>
      </c>
      <c r="AE25" s="36">
        <v>1</v>
      </c>
      <c r="AF25" s="36" t="s">
        <v>5</v>
      </c>
      <c r="AG25" s="36">
        <v>1</v>
      </c>
      <c r="AH25" s="39" t="s">
        <v>6</v>
      </c>
    </row>
    <row r="26" spans="1:34" ht="21" customHeight="1">
      <c r="A26" s="35"/>
      <c r="B26" s="53" t="s">
        <v>46</v>
      </c>
      <c r="C26" s="36">
        <v>9</v>
      </c>
      <c r="D26" s="36">
        <v>128</v>
      </c>
      <c r="E26" s="38" t="s">
        <v>2</v>
      </c>
      <c r="F26" s="36" t="s">
        <v>1</v>
      </c>
      <c r="G26" s="36">
        <v>6</v>
      </c>
      <c r="H26" s="36">
        <v>26</v>
      </c>
      <c r="I26" s="36">
        <v>22</v>
      </c>
      <c r="J26" s="36">
        <v>154</v>
      </c>
      <c r="K26" s="38" t="s">
        <v>1</v>
      </c>
      <c r="L26" s="36" t="s">
        <v>1</v>
      </c>
      <c r="M26" s="38" t="s">
        <v>1</v>
      </c>
      <c r="N26" s="36" t="s">
        <v>1</v>
      </c>
      <c r="O26" s="36" t="s">
        <v>2</v>
      </c>
      <c r="P26" s="36" t="s">
        <v>1</v>
      </c>
      <c r="Q26" s="33" t="s">
        <v>1</v>
      </c>
      <c r="R26" s="33" t="s">
        <v>1</v>
      </c>
      <c r="S26" s="33" t="s">
        <v>2</v>
      </c>
      <c r="T26" s="33" t="s">
        <v>1</v>
      </c>
      <c r="U26" s="33" t="s">
        <v>1</v>
      </c>
      <c r="V26" s="33" t="s">
        <v>1</v>
      </c>
      <c r="W26" s="36">
        <v>1</v>
      </c>
      <c r="X26" s="36" t="s">
        <v>7</v>
      </c>
      <c r="Y26" s="36">
        <v>3</v>
      </c>
      <c r="Z26" s="36">
        <v>18</v>
      </c>
      <c r="AA26" s="33" t="s">
        <v>0</v>
      </c>
      <c r="AB26" s="33" t="s">
        <v>2</v>
      </c>
      <c r="AC26" s="33" t="s">
        <v>2</v>
      </c>
      <c r="AD26" s="33" t="s">
        <v>1</v>
      </c>
      <c r="AE26" s="33" t="s">
        <v>1</v>
      </c>
      <c r="AF26" s="33" t="s">
        <v>1</v>
      </c>
      <c r="AG26" s="36">
        <v>2</v>
      </c>
      <c r="AH26" s="40">
        <v>48</v>
      </c>
    </row>
    <row r="27" spans="1:34" ht="17.25" customHeight="1">
      <c r="A27" s="35"/>
      <c r="B27" s="53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9"/>
    </row>
    <row r="28" spans="1:34" ht="21" customHeight="1">
      <c r="A28" s="35" t="s">
        <v>51</v>
      </c>
      <c r="B28" s="53" t="s">
        <v>44</v>
      </c>
      <c r="C28" s="36">
        <f aca="true" t="shared" si="0" ref="C28:P28">SUMIF($B$8:$B$26,$B$28,C8:C26)</f>
        <v>114</v>
      </c>
      <c r="D28" s="36">
        <f t="shared" si="0"/>
        <v>2102</v>
      </c>
      <c r="E28" s="36">
        <f t="shared" si="0"/>
        <v>314</v>
      </c>
      <c r="F28" s="36">
        <f t="shared" si="0"/>
        <v>12100</v>
      </c>
      <c r="G28" s="36">
        <f t="shared" si="0"/>
        <v>53</v>
      </c>
      <c r="H28" s="36">
        <f t="shared" si="0"/>
        <v>186</v>
      </c>
      <c r="I28" s="36">
        <f t="shared" si="0"/>
        <v>176</v>
      </c>
      <c r="J28" s="36">
        <f t="shared" si="0"/>
        <v>2320</v>
      </c>
      <c r="K28" s="36">
        <f t="shared" si="0"/>
        <v>15</v>
      </c>
      <c r="L28" s="36">
        <f t="shared" si="0"/>
        <v>120</v>
      </c>
      <c r="M28" s="36">
        <f t="shared" si="0"/>
        <v>16</v>
      </c>
      <c r="N28" s="36">
        <f t="shared" si="0"/>
        <v>70</v>
      </c>
      <c r="O28" s="36">
        <f t="shared" si="0"/>
        <v>131</v>
      </c>
      <c r="P28" s="36">
        <f t="shared" si="0"/>
        <v>4179</v>
      </c>
      <c r="Q28" s="33" t="s">
        <v>1</v>
      </c>
      <c r="R28" s="33" t="s">
        <v>8</v>
      </c>
      <c r="S28" s="36">
        <f>SUMIF($B$8:$B$26,$B$28,S8:S26)</f>
        <v>1</v>
      </c>
      <c r="T28" s="36" t="s">
        <v>5</v>
      </c>
      <c r="U28" s="36">
        <f>SUMIF($B$8:$B$26,$B$28,U8:U26)</f>
        <v>1</v>
      </c>
      <c r="V28" s="36" t="s">
        <v>5</v>
      </c>
      <c r="W28" s="33" t="s">
        <v>1</v>
      </c>
      <c r="X28" s="33" t="s">
        <v>8</v>
      </c>
      <c r="Y28" s="33" t="s">
        <v>1</v>
      </c>
      <c r="Z28" s="33" t="s">
        <v>1</v>
      </c>
      <c r="AA28" s="33" t="s">
        <v>1</v>
      </c>
      <c r="AB28" s="33" t="s">
        <v>1</v>
      </c>
      <c r="AC28" s="33" t="s">
        <v>1</v>
      </c>
      <c r="AD28" s="33" t="s">
        <v>1</v>
      </c>
      <c r="AE28" s="33" t="s">
        <v>1</v>
      </c>
      <c r="AF28" s="33" t="s">
        <v>2</v>
      </c>
      <c r="AG28" s="33" t="s">
        <v>8</v>
      </c>
      <c r="AH28" s="37" t="s">
        <v>9</v>
      </c>
    </row>
    <row r="29" spans="1:34" ht="21" customHeight="1">
      <c r="A29" s="35"/>
      <c r="B29" s="53" t="s">
        <v>45</v>
      </c>
      <c r="C29" s="36">
        <f aca="true" t="shared" si="1" ref="C29:P29">SUMIF($B$8:$B$26,$B$29,C8:C26)</f>
        <v>97</v>
      </c>
      <c r="D29" s="36">
        <f t="shared" si="1"/>
        <v>1948</v>
      </c>
      <c r="E29" s="36">
        <f t="shared" si="1"/>
        <v>259</v>
      </c>
      <c r="F29" s="36">
        <f t="shared" si="1"/>
        <v>10460</v>
      </c>
      <c r="G29" s="36">
        <f t="shared" si="1"/>
        <v>52</v>
      </c>
      <c r="H29" s="36">
        <f t="shared" si="1"/>
        <v>164</v>
      </c>
      <c r="I29" s="36">
        <f t="shared" si="1"/>
        <v>169</v>
      </c>
      <c r="J29" s="36">
        <f t="shared" si="1"/>
        <v>2139</v>
      </c>
      <c r="K29" s="36">
        <f t="shared" si="1"/>
        <v>7</v>
      </c>
      <c r="L29" s="36">
        <f t="shared" si="1"/>
        <v>50</v>
      </c>
      <c r="M29" s="36">
        <f t="shared" si="1"/>
        <v>10</v>
      </c>
      <c r="N29" s="36">
        <f t="shared" si="1"/>
        <v>30</v>
      </c>
      <c r="O29" s="36">
        <f t="shared" si="1"/>
        <v>99</v>
      </c>
      <c r="P29" s="36">
        <f t="shared" si="1"/>
        <v>3090</v>
      </c>
      <c r="Q29" s="33" t="s">
        <v>1</v>
      </c>
      <c r="R29" s="33" t="s">
        <v>1</v>
      </c>
      <c r="S29" s="33" t="s">
        <v>1</v>
      </c>
      <c r="T29" s="33" t="s">
        <v>1</v>
      </c>
      <c r="U29" s="33" t="s">
        <v>1</v>
      </c>
      <c r="V29" s="41" t="s">
        <v>3</v>
      </c>
      <c r="W29" s="36">
        <f>SUMIF($B$8:$B$26,$B$29,W8:W26)</f>
        <v>1</v>
      </c>
      <c r="X29" s="36" t="s">
        <v>5</v>
      </c>
      <c r="Y29" s="33">
        <v>2</v>
      </c>
      <c r="Z29" s="33">
        <v>12</v>
      </c>
      <c r="AA29" s="36">
        <f>SUMIF($B$8:$B$26,$B$29,AA8:AA26)</f>
        <v>1</v>
      </c>
      <c r="AB29" s="36" t="s">
        <v>5</v>
      </c>
      <c r="AC29" s="36">
        <f>SUMIF($B$8:$B$26,$B$29,AC8:AC26)</f>
        <v>1</v>
      </c>
      <c r="AD29" s="36" t="s">
        <v>7</v>
      </c>
      <c r="AE29" s="36">
        <f>SUMIF($B$8:$B$26,$B$29,AE8:AE26)</f>
        <v>1</v>
      </c>
      <c r="AF29" s="36" t="s">
        <v>5</v>
      </c>
      <c r="AG29" s="36">
        <f>SUMIF($B$8:$B$26,$B$29,AG8:AG26)</f>
        <v>1</v>
      </c>
      <c r="AH29" s="39" t="s">
        <v>6</v>
      </c>
    </row>
    <row r="30" spans="1:34" ht="21" customHeight="1">
      <c r="A30" s="35" t="s">
        <v>52</v>
      </c>
      <c r="B30" s="53" t="s">
        <v>53</v>
      </c>
      <c r="C30" s="36">
        <f aca="true" t="shared" si="2" ref="C30:P30">SUMIF($B$8:$B$26,$B$30,C8:C26)</f>
        <v>54</v>
      </c>
      <c r="D30" s="36">
        <f t="shared" si="2"/>
        <v>1062</v>
      </c>
      <c r="E30" s="36">
        <f t="shared" si="2"/>
        <v>140</v>
      </c>
      <c r="F30" s="36">
        <f t="shared" si="2"/>
        <v>2400</v>
      </c>
      <c r="G30" s="36">
        <f t="shared" si="2"/>
        <v>25</v>
      </c>
      <c r="H30" s="36">
        <f t="shared" si="2"/>
        <v>112</v>
      </c>
      <c r="I30" s="36">
        <f t="shared" si="2"/>
        <v>115</v>
      </c>
      <c r="J30" s="36">
        <f t="shared" si="2"/>
        <v>1468</v>
      </c>
      <c r="K30" s="36">
        <f t="shared" si="2"/>
        <v>2</v>
      </c>
      <c r="L30" s="36">
        <f t="shared" si="2"/>
        <v>10</v>
      </c>
      <c r="M30" s="36">
        <f t="shared" si="2"/>
        <v>12</v>
      </c>
      <c r="N30" s="36">
        <f t="shared" si="2"/>
        <v>70</v>
      </c>
      <c r="O30" s="36">
        <f t="shared" si="2"/>
        <v>21</v>
      </c>
      <c r="P30" s="36">
        <f t="shared" si="2"/>
        <v>594</v>
      </c>
      <c r="Q30" s="33" t="s">
        <v>0</v>
      </c>
      <c r="R30" s="33" t="s">
        <v>8</v>
      </c>
      <c r="S30" s="33" t="s">
        <v>1</v>
      </c>
      <c r="T30" s="33" t="s">
        <v>1</v>
      </c>
      <c r="U30" s="33" t="s">
        <v>2</v>
      </c>
      <c r="V30" s="41" t="s">
        <v>4</v>
      </c>
      <c r="W30" s="36">
        <f>SUMIF($B$8:$B$26,$B$30,W8:W26)</f>
        <v>1</v>
      </c>
      <c r="X30" s="36" t="s">
        <v>5</v>
      </c>
      <c r="Y30" s="36">
        <f>SUMIF($B$8:$B$26,$B$30,Y8:Y26)</f>
        <v>3</v>
      </c>
      <c r="Z30" s="36">
        <f>SUMIF($B$8:$B$26,$B$30,Z8:Z26)</f>
        <v>18</v>
      </c>
      <c r="AA30" s="33" t="s">
        <v>1</v>
      </c>
      <c r="AB30" s="33" t="s">
        <v>2</v>
      </c>
      <c r="AC30" s="33" t="s">
        <v>1</v>
      </c>
      <c r="AD30" s="33" t="s">
        <v>1</v>
      </c>
      <c r="AE30" s="33" t="s">
        <v>2</v>
      </c>
      <c r="AF30" s="33" t="s">
        <v>2</v>
      </c>
      <c r="AG30" s="36">
        <f>SUMIF($B$8:$B$26,$B$30,AG8:AG26)</f>
        <v>2</v>
      </c>
      <c r="AH30" s="39">
        <f>SUMIF($B$8:$B$26,$B$30,AH8:AH26)</f>
        <v>48</v>
      </c>
    </row>
    <row r="31" spans="1:34" ht="17.25" customHeight="1">
      <c r="A31" s="35"/>
      <c r="B31" s="5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9"/>
    </row>
    <row r="32" spans="1:34" ht="21" customHeight="1">
      <c r="A32" s="35" t="s">
        <v>54</v>
      </c>
      <c r="B32" s="53" t="s">
        <v>46</v>
      </c>
      <c r="C32" s="36">
        <v>99</v>
      </c>
      <c r="D32" s="36">
        <v>2101</v>
      </c>
      <c r="E32" s="36">
        <v>960</v>
      </c>
      <c r="F32" s="36">
        <v>36628</v>
      </c>
      <c r="G32" s="36">
        <v>31</v>
      </c>
      <c r="H32" s="36">
        <v>135</v>
      </c>
      <c r="I32" s="36">
        <v>191</v>
      </c>
      <c r="J32" s="36">
        <v>2594</v>
      </c>
      <c r="K32" s="36">
        <v>9</v>
      </c>
      <c r="L32" s="36">
        <v>66</v>
      </c>
      <c r="M32" s="36">
        <v>21</v>
      </c>
      <c r="N32" s="36">
        <v>150</v>
      </c>
      <c r="O32" s="36">
        <v>104</v>
      </c>
      <c r="P32" s="36">
        <v>3257</v>
      </c>
      <c r="Q32" s="33" t="s">
        <v>10</v>
      </c>
      <c r="R32" s="33" t="s">
        <v>10</v>
      </c>
      <c r="S32" s="33" t="s">
        <v>10</v>
      </c>
      <c r="T32" s="33" t="s">
        <v>10</v>
      </c>
      <c r="U32" s="36">
        <v>1</v>
      </c>
      <c r="V32" s="36" t="s">
        <v>7</v>
      </c>
      <c r="W32" s="36">
        <v>5</v>
      </c>
      <c r="X32" s="36">
        <v>220</v>
      </c>
      <c r="Y32" s="36">
        <v>3</v>
      </c>
      <c r="Z32" s="36">
        <v>18</v>
      </c>
      <c r="AA32" s="36">
        <v>5</v>
      </c>
      <c r="AB32" s="33" t="s">
        <v>10</v>
      </c>
      <c r="AC32" s="33" t="s">
        <v>10</v>
      </c>
      <c r="AD32" s="33" t="s">
        <v>10</v>
      </c>
      <c r="AE32" s="33" t="s">
        <v>10</v>
      </c>
      <c r="AF32" s="33" t="s">
        <v>10</v>
      </c>
      <c r="AG32" s="36">
        <v>2</v>
      </c>
      <c r="AH32" s="39">
        <v>48</v>
      </c>
    </row>
    <row r="33" spans="1:34" ht="21" customHeight="1">
      <c r="A33" s="35"/>
      <c r="B33" s="53" t="s">
        <v>55</v>
      </c>
      <c r="C33" s="36">
        <v>77</v>
      </c>
      <c r="D33" s="36">
        <v>1596</v>
      </c>
      <c r="E33" s="36">
        <f>1176+49</f>
        <v>1225</v>
      </c>
      <c r="F33" s="36">
        <f>50905+1701</f>
        <v>52606</v>
      </c>
      <c r="G33" s="36">
        <v>19</v>
      </c>
      <c r="H33" s="36">
        <v>48</v>
      </c>
      <c r="I33" s="36">
        <v>131</v>
      </c>
      <c r="J33" s="36">
        <v>1140</v>
      </c>
      <c r="K33" s="36">
        <v>11</v>
      </c>
      <c r="L33" s="36">
        <v>89</v>
      </c>
      <c r="M33" s="36">
        <v>15</v>
      </c>
      <c r="N33" s="36">
        <v>81</v>
      </c>
      <c r="O33" s="36">
        <v>192</v>
      </c>
      <c r="P33" s="36">
        <v>6969</v>
      </c>
      <c r="Q33" s="33" t="s">
        <v>1</v>
      </c>
      <c r="R33" s="33" t="s">
        <v>1</v>
      </c>
      <c r="S33" s="33" t="s">
        <v>1</v>
      </c>
      <c r="T33" s="33" t="s">
        <v>11</v>
      </c>
      <c r="U33" s="36">
        <v>2</v>
      </c>
      <c r="V33" s="36" t="s">
        <v>5</v>
      </c>
      <c r="W33" s="36">
        <v>10</v>
      </c>
      <c r="X33" s="36">
        <v>175</v>
      </c>
      <c r="Y33" s="36">
        <v>12</v>
      </c>
      <c r="Z33" s="36">
        <v>812</v>
      </c>
      <c r="AA33" s="36">
        <v>7</v>
      </c>
      <c r="AB33" s="33" t="s">
        <v>2</v>
      </c>
      <c r="AC33" s="33" t="s">
        <v>1</v>
      </c>
      <c r="AD33" s="33" t="s">
        <v>1</v>
      </c>
      <c r="AE33" s="33" t="s">
        <v>1</v>
      </c>
      <c r="AF33" s="33" t="s">
        <v>1</v>
      </c>
      <c r="AG33" s="36" t="s">
        <v>1</v>
      </c>
      <c r="AH33" s="42" t="s">
        <v>3</v>
      </c>
    </row>
    <row r="34" spans="1:34" ht="21" customHeight="1">
      <c r="A34" s="35"/>
      <c r="B34" s="53" t="s">
        <v>56</v>
      </c>
      <c r="C34" s="36">
        <v>77</v>
      </c>
      <c r="D34" s="36">
        <v>1137</v>
      </c>
      <c r="E34" s="36">
        <v>1205</v>
      </c>
      <c r="F34" s="36">
        <f>47310+1269</f>
        <v>48579</v>
      </c>
      <c r="G34" s="36">
        <v>22</v>
      </c>
      <c r="H34" s="36">
        <v>126</v>
      </c>
      <c r="I34" s="36">
        <v>127</v>
      </c>
      <c r="J34" s="36">
        <v>1155</v>
      </c>
      <c r="K34" s="36">
        <v>4</v>
      </c>
      <c r="L34" s="36">
        <v>21</v>
      </c>
      <c r="M34" s="36">
        <v>19</v>
      </c>
      <c r="N34" s="36">
        <v>144</v>
      </c>
      <c r="O34" s="36">
        <v>192</v>
      </c>
      <c r="P34" s="36">
        <v>7260</v>
      </c>
      <c r="Q34" s="33" t="s">
        <v>1</v>
      </c>
      <c r="R34" s="33" t="s">
        <v>1</v>
      </c>
      <c r="S34" s="33" t="s">
        <v>11</v>
      </c>
      <c r="T34" s="33" t="s">
        <v>2</v>
      </c>
      <c r="U34" s="36">
        <v>3</v>
      </c>
      <c r="V34" s="36">
        <v>14</v>
      </c>
      <c r="W34" s="36">
        <v>7</v>
      </c>
      <c r="X34" s="36">
        <v>43</v>
      </c>
      <c r="Y34" s="36">
        <v>19</v>
      </c>
      <c r="Z34" s="36">
        <v>963</v>
      </c>
      <c r="AA34" s="36">
        <v>5</v>
      </c>
      <c r="AB34" s="33" t="s">
        <v>1</v>
      </c>
      <c r="AC34" s="33" t="s">
        <v>1</v>
      </c>
      <c r="AD34" s="33" t="s">
        <v>1</v>
      </c>
      <c r="AE34" s="33" t="s">
        <v>1</v>
      </c>
      <c r="AF34" s="33" t="s">
        <v>2</v>
      </c>
      <c r="AG34" s="36" t="s">
        <v>1</v>
      </c>
      <c r="AH34" s="42" t="s">
        <v>3</v>
      </c>
    </row>
    <row r="35" spans="1:34" ht="21" customHeight="1">
      <c r="A35" s="35"/>
      <c r="B35" s="53" t="s">
        <v>57</v>
      </c>
      <c r="C35" s="36">
        <v>70</v>
      </c>
      <c r="D35" s="36">
        <v>1660</v>
      </c>
      <c r="E35" s="36">
        <v>1224</v>
      </c>
      <c r="F35" s="36">
        <f>45481+1771</f>
        <v>47252</v>
      </c>
      <c r="G35" s="36">
        <v>24</v>
      </c>
      <c r="H35" s="36">
        <v>92</v>
      </c>
      <c r="I35" s="36">
        <v>117</v>
      </c>
      <c r="J35" s="36">
        <v>1048</v>
      </c>
      <c r="K35" s="36">
        <v>10</v>
      </c>
      <c r="L35" s="36">
        <v>69</v>
      </c>
      <c r="M35" s="36">
        <v>13</v>
      </c>
      <c r="N35" s="36">
        <v>123</v>
      </c>
      <c r="O35" s="36">
        <v>132</v>
      </c>
      <c r="P35" s="36">
        <v>7260</v>
      </c>
      <c r="Q35" s="36" t="s">
        <v>10</v>
      </c>
      <c r="R35" s="36" t="s">
        <v>10</v>
      </c>
      <c r="S35" s="36" t="s">
        <v>10</v>
      </c>
      <c r="T35" s="36" t="s">
        <v>10</v>
      </c>
      <c r="U35" s="36" t="s">
        <v>10</v>
      </c>
      <c r="V35" s="36" t="s">
        <v>10</v>
      </c>
      <c r="W35" s="36">
        <v>16</v>
      </c>
      <c r="X35" s="36">
        <v>173</v>
      </c>
      <c r="Y35" s="36">
        <v>11</v>
      </c>
      <c r="Z35" s="36">
        <v>625</v>
      </c>
      <c r="AA35" s="36">
        <v>5</v>
      </c>
      <c r="AB35" s="36" t="s">
        <v>10</v>
      </c>
      <c r="AC35" s="36" t="s">
        <v>10</v>
      </c>
      <c r="AD35" s="36" t="s">
        <v>10</v>
      </c>
      <c r="AE35" s="36" t="s">
        <v>10</v>
      </c>
      <c r="AF35" s="36" t="s">
        <v>10</v>
      </c>
      <c r="AG35" s="36" t="s">
        <v>10</v>
      </c>
      <c r="AH35" s="42" t="s">
        <v>3</v>
      </c>
    </row>
    <row r="36" spans="1:34" ht="21" customHeight="1">
      <c r="A36" s="35"/>
      <c r="B36" s="53" t="s">
        <v>58</v>
      </c>
      <c r="C36" s="36">
        <v>64</v>
      </c>
      <c r="D36" s="36">
        <v>1029</v>
      </c>
      <c r="E36" s="36">
        <v>1518</v>
      </c>
      <c r="F36" s="36">
        <v>61808</v>
      </c>
      <c r="G36" s="36">
        <v>29</v>
      </c>
      <c r="H36" s="36">
        <v>213</v>
      </c>
      <c r="I36" s="36">
        <v>97</v>
      </c>
      <c r="J36" s="36">
        <v>694</v>
      </c>
      <c r="K36" s="36">
        <v>2</v>
      </c>
      <c r="L36" s="36">
        <v>13</v>
      </c>
      <c r="M36" s="36">
        <v>10</v>
      </c>
      <c r="N36" s="36">
        <v>67</v>
      </c>
      <c r="O36" s="36">
        <v>184</v>
      </c>
      <c r="P36" s="36">
        <v>6109</v>
      </c>
      <c r="Q36" s="36" t="s">
        <v>10</v>
      </c>
      <c r="R36" s="36" t="s">
        <v>10</v>
      </c>
      <c r="S36" s="36" t="s">
        <v>10</v>
      </c>
      <c r="T36" s="36" t="s">
        <v>10</v>
      </c>
      <c r="U36" s="36">
        <v>1</v>
      </c>
      <c r="V36" s="36">
        <v>9</v>
      </c>
      <c r="W36" s="36">
        <v>14</v>
      </c>
      <c r="X36" s="36">
        <v>438</v>
      </c>
      <c r="Y36" s="36">
        <v>15</v>
      </c>
      <c r="Z36" s="36">
        <v>910</v>
      </c>
      <c r="AA36" s="36">
        <v>6</v>
      </c>
      <c r="AB36" s="36" t="s">
        <v>10</v>
      </c>
      <c r="AC36" s="36" t="s">
        <v>10</v>
      </c>
      <c r="AD36" s="36" t="s">
        <v>10</v>
      </c>
      <c r="AE36" s="36" t="s">
        <v>10</v>
      </c>
      <c r="AF36" s="36" t="s">
        <v>10</v>
      </c>
      <c r="AG36" s="36" t="s">
        <v>10</v>
      </c>
      <c r="AH36" s="42" t="s">
        <v>3</v>
      </c>
    </row>
    <row r="37" spans="1:34" ht="21" customHeight="1">
      <c r="A37" s="35"/>
      <c r="B37" s="53" t="s">
        <v>59</v>
      </c>
      <c r="C37" s="36">
        <v>59</v>
      </c>
      <c r="D37" s="36">
        <v>833</v>
      </c>
      <c r="E37" s="36">
        <v>1474</v>
      </c>
      <c r="F37" s="36">
        <v>57649</v>
      </c>
      <c r="G37" s="36">
        <v>19</v>
      </c>
      <c r="H37" s="36">
        <v>72</v>
      </c>
      <c r="I37" s="36">
        <v>104</v>
      </c>
      <c r="J37" s="36">
        <v>678</v>
      </c>
      <c r="K37" s="36">
        <v>9</v>
      </c>
      <c r="L37" s="36">
        <v>61</v>
      </c>
      <c r="M37" s="36">
        <v>19</v>
      </c>
      <c r="N37" s="36">
        <v>92</v>
      </c>
      <c r="O37" s="36">
        <v>199</v>
      </c>
      <c r="P37" s="36">
        <v>6719</v>
      </c>
      <c r="Q37" s="36" t="s">
        <v>10</v>
      </c>
      <c r="R37" s="36" t="s">
        <v>10</v>
      </c>
      <c r="S37" s="36" t="s">
        <v>10</v>
      </c>
      <c r="T37" s="36" t="s">
        <v>10</v>
      </c>
      <c r="U37" s="36">
        <v>1</v>
      </c>
      <c r="V37" s="36">
        <v>5</v>
      </c>
      <c r="W37" s="36">
        <v>13</v>
      </c>
      <c r="X37" s="36">
        <v>135</v>
      </c>
      <c r="Y37" s="36">
        <v>9</v>
      </c>
      <c r="Z37" s="36">
        <v>643</v>
      </c>
      <c r="AA37" s="36">
        <v>4</v>
      </c>
      <c r="AB37" s="36" t="s">
        <v>10</v>
      </c>
      <c r="AC37" s="36">
        <v>4</v>
      </c>
      <c r="AD37" s="36" t="s">
        <v>10</v>
      </c>
      <c r="AE37" s="36" t="s">
        <v>10</v>
      </c>
      <c r="AF37" s="36" t="s">
        <v>10</v>
      </c>
      <c r="AG37" s="36" t="s">
        <v>10</v>
      </c>
      <c r="AH37" s="42" t="s">
        <v>4</v>
      </c>
    </row>
    <row r="38" spans="1:34" ht="21" customHeight="1">
      <c r="A38" s="35"/>
      <c r="B38" s="53" t="s">
        <v>60</v>
      </c>
      <c r="C38" s="36">
        <v>73</v>
      </c>
      <c r="D38" s="36">
        <v>1570</v>
      </c>
      <c r="E38" s="36">
        <v>1062</v>
      </c>
      <c r="F38" s="36">
        <v>73292</v>
      </c>
      <c r="G38" s="36">
        <v>14</v>
      </c>
      <c r="H38" s="36">
        <v>83</v>
      </c>
      <c r="I38" s="36">
        <v>97</v>
      </c>
      <c r="J38" s="36">
        <v>759</v>
      </c>
      <c r="K38" s="36">
        <v>2</v>
      </c>
      <c r="L38" s="36">
        <v>12</v>
      </c>
      <c r="M38" s="36">
        <v>14</v>
      </c>
      <c r="N38" s="36">
        <v>136</v>
      </c>
      <c r="O38" s="36">
        <v>197</v>
      </c>
      <c r="P38" s="36">
        <v>6254</v>
      </c>
      <c r="Q38" s="36" t="s">
        <v>10</v>
      </c>
      <c r="R38" s="36" t="s">
        <v>10</v>
      </c>
      <c r="S38" s="36" t="s">
        <v>10</v>
      </c>
      <c r="T38" s="36" t="s">
        <v>10</v>
      </c>
      <c r="U38" s="36" t="s">
        <v>10</v>
      </c>
      <c r="V38" s="36" t="s">
        <v>10</v>
      </c>
      <c r="W38" s="36">
        <v>22</v>
      </c>
      <c r="X38" s="36">
        <v>181</v>
      </c>
      <c r="Y38" s="36">
        <v>11</v>
      </c>
      <c r="Z38" s="36">
        <v>600</v>
      </c>
      <c r="AA38" s="36">
        <v>9</v>
      </c>
      <c r="AB38" s="36" t="s">
        <v>10</v>
      </c>
      <c r="AC38" s="36">
        <v>6</v>
      </c>
      <c r="AD38" s="36" t="s">
        <v>10</v>
      </c>
      <c r="AE38" s="36" t="s">
        <v>10</v>
      </c>
      <c r="AF38" s="36" t="s">
        <v>10</v>
      </c>
      <c r="AG38" s="36" t="s">
        <v>10</v>
      </c>
      <c r="AH38" s="42" t="s">
        <v>3</v>
      </c>
    </row>
    <row r="39" spans="1:34" ht="21" customHeight="1">
      <c r="A39" s="35"/>
      <c r="B39" s="53" t="s">
        <v>61</v>
      </c>
      <c r="C39" s="36">
        <v>50</v>
      </c>
      <c r="D39" s="36">
        <v>1231</v>
      </c>
      <c r="E39" s="36">
        <v>1437</v>
      </c>
      <c r="F39" s="36">
        <v>53987</v>
      </c>
      <c r="G39" s="36">
        <v>16</v>
      </c>
      <c r="H39" s="36">
        <v>50</v>
      </c>
      <c r="I39" s="36">
        <v>105</v>
      </c>
      <c r="J39" s="36">
        <v>862</v>
      </c>
      <c r="K39" s="36">
        <v>4</v>
      </c>
      <c r="L39" s="36">
        <v>75</v>
      </c>
      <c r="M39" s="36">
        <v>10</v>
      </c>
      <c r="N39" s="36">
        <v>146</v>
      </c>
      <c r="O39" s="36">
        <v>194</v>
      </c>
      <c r="P39" s="36">
        <v>6048</v>
      </c>
      <c r="Q39" s="36" t="s">
        <v>2</v>
      </c>
      <c r="R39" s="36" t="s">
        <v>1</v>
      </c>
      <c r="S39" s="36">
        <v>14</v>
      </c>
      <c r="T39" s="36">
        <v>11</v>
      </c>
      <c r="U39" s="36">
        <v>1</v>
      </c>
      <c r="V39" s="36">
        <v>13</v>
      </c>
      <c r="W39" s="36">
        <v>12</v>
      </c>
      <c r="X39" s="36">
        <v>217</v>
      </c>
      <c r="Y39" s="36">
        <v>19</v>
      </c>
      <c r="Z39" s="36">
        <v>1042</v>
      </c>
      <c r="AA39" s="36">
        <v>13</v>
      </c>
      <c r="AB39" s="36" t="s">
        <v>2</v>
      </c>
      <c r="AC39" s="36">
        <v>3</v>
      </c>
      <c r="AD39" s="36" t="s">
        <v>1</v>
      </c>
      <c r="AE39" s="36" t="s">
        <v>1</v>
      </c>
      <c r="AF39" s="36" t="s">
        <v>1</v>
      </c>
      <c r="AG39" s="36" t="s">
        <v>1</v>
      </c>
      <c r="AH39" s="42" t="s">
        <v>4</v>
      </c>
    </row>
    <row r="40" spans="1:34" ht="21" customHeight="1">
      <c r="A40" s="35"/>
      <c r="B40" s="53" t="s">
        <v>62</v>
      </c>
      <c r="C40" s="36">
        <v>47</v>
      </c>
      <c r="D40" s="36">
        <v>1297</v>
      </c>
      <c r="E40" s="36">
        <v>1554</v>
      </c>
      <c r="F40" s="36">
        <v>57963</v>
      </c>
      <c r="G40" s="36">
        <v>20</v>
      </c>
      <c r="H40" s="36">
        <v>75</v>
      </c>
      <c r="I40" s="36">
        <v>119</v>
      </c>
      <c r="J40" s="36">
        <v>877</v>
      </c>
      <c r="K40" s="36" t="s">
        <v>1</v>
      </c>
      <c r="L40" s="36" t="s">
        <v>1</v>
      </c>
      <c r="M40" s="36" t="s">
        <v>1</v>
      </c>
      <c r="N40" s="36" t="s">
        <v>1</v>
      </c>
      <c r="O40" s="36">
        <v>202</v>
      </c>
      <c r="P40" s="36">
        <v>6397</v>
      </c>
      <c r="Q40" s="36" t="s">
        <v>1</v>
      </c>
      <c r="R40" s="36" t="s">
        <v>1</v>
      </c>
      <c r="S40" s="36">
        <v>29</v>
      </c>
      <c r="T40" s="36">
        <v>31</v>
      </c>
      <c r="U40" s="36">
        <v>2</v>
      </c>
      <c r="V40" s="36">
        <v>8</v>
      </c>
      <c r="W40" s="36">
        <v>21</v>
      </c>
      <c r="X40" s="36">
        <v>90</v>
      </c>
      <c r="Y40" s="36">
        <v>19</v>
      </c>
      <c r="Z40" s="36">
        <v>839</v>
      </c>
      <c r="AA40" s="43" t="s">
        <v>1</v>
      </c>
      <c r="AB40" s="36" t="s">
        <v>1</v>
      </c>
      <c r="AC40" s="36">
        <v>4</v>
      </c>
      <c r="AD40" s="36" t="s">
        <v>2</v>
      </c>
      <c r="AE40" s="36" t="s">
        <v>1</v>
      </c>
      <c r="AF40" s="36" t="s">
        <v>1</v>
      </c>
      <c r="AG40" s="36">
        <v>6</v>
      </c>
      <c r="AH40" s="44">
        <v>170</v>
      </c>
    </row>
    <row r="41" spans="1:34" ht="21" customHeight="1">
      <c r="A41" s="35"/>
      <c r="B41" s="53" t="s">
        <v>63</v>
      </c>
      <c r="C41" s="36">
        <v>55</v>
      </c>
      <c r="D41" s="36">
        <v>1017</v>
      </c>
      <c r="E41" s="36">
        <v>1815</v>
      </c>
      <c r="F41" s="36">
        <v>70561</v>
      </c>
      <c r="G41" s="36">
        <v>23</v>
      </c>
      <c r="H41" s="36">
        <v>94</v>
      </c>
      <c r="I41" s="36">
        <v>127</v>
      </c>
      <c r="J41" s="36">
        <v>908</v>
      </c>
      <c r="K41" s="36" t="s">
        <v>10</v>
      </c>
      <c r="L41" s="36" t="s">
        <v>10</v>
      </c>
      <c r="M41" s="36" t="s">
        <v>10</v>
      </c>
      <c r="N41" s="36" t="s">
        <v>10</v>
      </c>
      <c r="O41" s="36">
        <v>1335</v>
      </c>
      <c r="P41" s="36">
        <v>12639</v>
      </c>
      <c r="Q41" s="36" t="s">
        <v>10</v>
      </c>
      <c r="R41" s="36" t="s">
        <v>10</v>
      </c>
      <c r="S41" s="36">
        <v>31</v>
      </c>
      <c r="T41" s="36">
        <v>38</v>
      </c>
      <c r="U41" s="36">
        <v>1</v>
      </c>
      <c r="V41" s="36">
        <v>8</v>
      </c>
      <c r="W41" s="36">
        <v>20</v>
      </c>
      <c r="X41" s="36">
        <v>187</v>
      </c>
      <c r="Y41" s="36">
        <v>20</v>
      </c>
      <c r="Z41" s="36">
        <v>1119</v>
      </c>
      <c r="AA41" s="43">
        <v>6</v>
      </c>
      <c r="AB41" s="36" t="s">
        <v>10</v>
      </c>
      <c r="AC41" s="36">
        <v>1</v>
      </c>
      <c r="AD41" s="36" t="s">
        <v>10</v>
      </c>
      <c r="AE41" s="36" t="s">
        <v>10</v>
      </c>
      <c r="AF41" s="36" t="s">
        <v>10</v>
      </c>
      <c r="AG41" s="36">
        <v>5</v>
      </c>
      <c r="AH41" s="44">
        <v>172</v>
      </c>
    </row>
    <row r="42" spans="1:34" ht="21" customHeight="1">
      <c r="A42" s="45"/>
      <c r="B42" s="54" t="s">
        <v>64</v>
      </c>
      <c r="C42" s="46">
        <v>59</v>
      </c>
      <c r="D42" s="46">
        <v>1089</v>
      </c>
      <c r="E42" s="46">
        <v>2000</v>
      </c>
      <c r="F42" s="46">
        <v>75630</v>
      </c>
      <c r="G42" s="46">
        <v>19</v>
      </c>
      <c r="H42" s="46">
        <v>86</v>
      </c>
      <c r="I42" s="46">
        <v>112</v>
      </c>
      <c r="J42" s="46">
        <v>1031</v>
      </c>
      <c r="K42" s="46" t="s">
        <v>10</v>
      </c>
      <c r="L42" s="46" t="s">
        <v>10</v>
      </c>
      <c r="M42" s="46" t="s">
        <v>10</v>
      </c>
      <c r="N42" s="46" t="s">
        <v>10</v>
      </c>
      <c r="O42" s="46">
        <v>251</v>
      </c>
      <c r="P42" s="46">
        <v>8271</v>
      </c>
      <c r="Q42" s="46" t="s">
        <v>10</v>
      </c>
      <c r="R42" s="46" t="s">
        <v>10</v>
      </c>
      <c r="S42" s="46">
        <v>37</v>
      </c>
      <c r="T42" s="46">
        <v>119</v>
      </c>
      <c r="U42" s="46">
        <v>1</v>
      </c>
      <c r="V42" s="46">
        <v>2</v>
      </c>
      <c r="W42" s="46">
        <v>10</v>
      </c>
      <c r="X42" s="46">
        <v>298</v>
      </c>
      <c r="Y42" s="46">
        <v>15</v>
      </c>
      <c r="Z42" s="46">
        <v>962</v>
      </c>
      <c r="AA42" s="47">
        <v>6</v>
      </c>
      <c r="AB42" s="46" t="s">
        <v>10</v>
      </c>
      <c r="AC42" s="46">
        <v>1</v>
      </c>
      <c r="AD42" s="46" t="s">
        <v>10</v>
      </c>
      <c r="AE42" s="46" t="s">
        <v>10</v>
      </c>
      <c r="AF42" s="46" t="s">
        <v>10</v>
      </c>
      <c r="AG42" s="46">
        <v>1</v>
      </c>
      <c r="AH42" s="48">
        <v>4</v>
      </c>
    </row>
    <row r="43" spans="1:6" ht="15" customHeight="1">
      <c r="A43" s="5" t="s">
        <v>65</v>
      </c>
      <c r="B43" s="5"/>
      <c r="C43" s="5"/>
      <c r="D43" s="5"/>
      <c r="E43" s="5"/>
      <c r="F43" s="4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31">
    <mergeCell ref="W5:X5"/>
    <mergeCell ref="Y5:Z5"/>
    <mergeCell ref="AA5:AB5"/>
    <mergeCell ref="AC5:AD5"/>
    <mergeCell ref="M5:N5"/>
    <mergeCell ref="O5:P5"/>
    <mergeCell ref="Q5:R5"/>
    <mergeCell ref="S5:T5"/>
    <mergeCell ref="U5:V5"/>
    <mergeCell ref="C5:D5"/>
    <mergeCell ref="C3:D3"/>
    <mergeCell ref="G5:H5"/>
    <mergeCell ref="I5:J5"/>
    <mergeCell ref="K5:L5"/>
    <mergeCell ref="G3:H3"/>
    <mergeCell ref="AE5:AF5"/>
    <mergeCell ref="AG3:AH3"/>
    <mergeCell ref="E3:F3"/>
    <mergeCell ref="U3:V3"/>
    <mergeCell ref="W3:X3"/>
    <mergeCell ref="Y3:Z3"/>
    <mergeCell ref="AA3:AB3"/>
    <mergeCell ref="AC3:AD3"/>
    <mergeCell ref="AE3:AF3"/>
    <mergeCell ref="I3:J3"/>
    <mergeCell ref="K3:L3"/>
    <mergeCell ref="M3:N3"/>
    <mergeCell ref="O3:P3"/>
    <mergeCell ref="Q3:R3"/>
    <mergeCell ref="S3:T3"/>
    <mergeCell ref="AG5:AH5"/>
  </mergeCells>
  <printOptions/>
  <pageMargins left="0.7" right="0.7" top="0.75" bottom="0.75" header="0.3" footer="0.3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2017-03-13T07:29:15Z</cp:lastPrinted>
  <dcterms:created xsi:type="dcterms:W3CDTF">2017-03-13T06:56:20Z</dcterms:created>
  <dcterms:modified xsi:type="dcterms:W3CDTF">2017-03-14T04:13:37Z</dcterms:modified>
  <cp:category/>
  <cp:version/>
  <cp:contentType/>
  <cp:contentStatus/>
</cp:coreProperties>
</file>