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火災発生件数" sheetId="1" r:id="rId1"/>
    <sheet name="消防団" sheetId="2" r:id="rId2"/>
  </sheets>
  <definedNames/>
  <calcPr fullCalcOnLoad="1"/>
</workbook>
</file>

<file path=xl/sharedStrings.xml><?xml version="1.0" encoding="utf-8"?>
<sst xmlns="http://schemas.openxmlformats.org/spreadsheetml/2006/main" count="296" uniqueCount="53">
  <si>
    <t>H22</t>
  </si>
  <si>
    <t>H23</t>
  </si>
  <si>
    <t>H24</t>
  </si>
  <si>
    <t xml:space="preserve">- </t>
  </si>
  <si>
    <t>H25</t>
  </si>
  <si>
    <t>H26</t>
  </si>
  <si>
    <t>H27</t>
  </si>
  <si>
    <t>H28</t>
  </si>
  <si>
    <t>(5)</t>
  </si>
  <si>
    <t>(4)</t>
  </si>
  <si>
    <t>(3)</t>
  </si>
  <si>
    <t>(1)</t>
  </si>
  <si>
    <t>H24</t>
  </si>
  <si>
    <t>H25</t>
  </si>
  <si>
    <t>H26</t>
  </si>
  <si>
    <t>H22</t>
  </si>
  <si>
    <t>…</t>
  </si>
  <si>
    <t>H23</t>
  </si>
  <si>
    <t>H24</t>
  </si>
  <si>
    <t xml:space="preserve">- </t>
  </si>
  <si>
    <t xml:space="preserve">- </t>
  </si>
  <si>
    <t>H25</t>
  </si>
  <si>
    <t>(16)</t>
  </si>
  <si>
    <r>
      <rPr>
        <sz val="11"/>
        <rFont val="ＭＳ Ｐゴシック"/>
        <family val="3"/>
      </rPr>
      <t>８５　火災発生件数</t>
    </r>
  </si>
  <si>
    <r>
      <rPr>
        <sz val="11"/>
        <rFont val="ＭＳ Ｐゴシック"/>
        <family val="3"/>
      </rPr>
      <t>（単位</t>
    </r>
    <r>
      <rPr>
        <sz val="11"/>
        <rFont val="Calibri"/>
        <family val="2"/>
      </rPr>
      <t>:</t>
    </r>
    <r>
      <rPr>
        <sz val="11"/>
        <rFont val="ＭＳ Ｐゴシック"/>
        <family val="3"/>
      </rPr>
      <t>件）</t>
    </r>
  </si>
  <si>
    <r>
      <rPr>
        <sz val="11"/>
        <rFont val="ＭＳ Ｐゴシック"/>
        <family val="3"/>
      </rPr>
      <t>地　域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</si>
  <si>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</si>
  <si>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</si>
  <si>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建物</t>
    </r>
  </si>
  <si>
    <r>
      <rPr>
        <sz val="11"/>
        <rFont val="ＭＳ Ｐゴシック"/>
        <family val="3"/>
      </rPr>
      <t>林野</t>
    </r>
  </si>
  <si>
    <r>
      <rPr>
        <sz val="11"/>
        <rFont val="ＭＳ Ｐゴシック"/>
        <family val="3"/>
      </rPr>
      <t>車両</t>
    </r>
  </si>
  <si>
    <r>
      <rPr>
        <sz val="11"/>
        <rFont val="ＭＳ Ｐゴシック"/>
        <family val="3"/>
      </rPr>
      <t>その他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</si>
  <si>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</si>
  <si>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</si>
  <si>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豊　科</t>
    </r>
  </si>
  <si>
    <r>
      <rPr>
        <sz val="11"/>
        <rFont val="ＭＳ Ｐゴシック"/>
        <family val="3"/>
      </rPr>
      <t>穂　高</t>
    </r>
  </si>
  <si>
    <r>
      <rPr>
        <sz val="11"/>
        <rFont val="ＭＳ Ｐゴシック"/>
        <family val="3"/>
      </rPr>
      <t>三　郷</t>
    </r>
  </si>
  <si>
    <r>
      <rPr>
        <sz val="11"/>
        <rFont val="ＭＳ Ｐゴシック"/>
        <family val="3"/>
      </rPr>
      <t>堀　金</t>
    </r>
  </si>
  <si>
    <r>
      <rPr>
        <sz val="11"/>
        <rFont val="ＭＳ Ｐゴシック"/>
        <family val="3"/>
      </rPr>
      <t>明　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</si>
  <si>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</si>
  <si>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※年中（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）の件数を表示</t>
    </r>
  </si>
  <si>
    <r>
      <rPr>
        <sz val="11"/>
        <rFont val="ＭＳ Ｐゴシック"/>
        <family val="3"/>
      </rPr>
      <t>資料：松本広域連合消防局</t>
    </r>
  </si>
  <si>
    <r>
      <rPr>
        <sz val="11"/>
        <rFont val="ＭＳ Ｐゴシック"/>
        <family val="3"/>
      </rPr>
      <t>　　　総務部　危機管理課</t>
    </r>
  </si>
  <si>
    <r>
      <rPr>
        <sz val="11"/>
        <rFont val="ＭＳ Ｐゴシック"/>
        <family val="3"/>
      </rPr>
      <t>８６　消防団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</si>
  <si>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</si>
  <si>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団員数</t>
    </r>
  </si>
  <si>
    <r>
      <rPr>
        <sz val="11"/>
        <rFont val="ＭＳ Ｐゴシック"/>
        <family val="3"/>
      </rPr>
      <t>新入</t>
    </r>
  </si>
  <si>
    <r>
      <rPr>
        <sz val="11"/>
        <rFont val="ＭＳ Ｐゴシック"/>
        <family val="3"/>
      </rPr>
      <t>退団</t>
    </r>
  </si>
  <si>
    <r>
      <rPr>
        <sz val="11"/>
        <rFont val="ＭＳ Ｐゴシック"/>
        <family val="3"/>
      </rPr>
      <t>者数</t>
    </r>
  </si>
  <si>
    <r>
      <rPr>
        <sz val="11"/>
        <rFont val="ＭＳ Ｐゴシック"/>
        <family val="3"/>
      </rPr>
      <t>本　部</t>
    </r>
  </si>
  <si>
    <r>
      <rPr>
        <sz val="11"/>
        <rFont val="ＭＳ Ｐゴシック"/>
        <family val="3"/>
      </rPr>
      <t>分団数</t>
    </r>
  </si>
  <si>
    <r>
      <rPr>
        <sz val="11"/>
        <rFont val="ＭＳ Ｐゴシック"/>
        <family val="3"/>
      </rPr>
      <t>資料：総務部　危機管理課</t>
    </r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</si>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</sst>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quotePrefix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6384" width="9.00390625" style="4" customWidth="1"/>
  </cols>
  <sheetData>
    <row r="1" spans="1:8" ht="15">
      <c r="A1" s="1" t="s">
        <v>23</v>
      </c>
      <c r="B1" s="1"/>
      <c r="C1" s="2"/>
      <c r="D1" s="2"/>
      <c r="E1" s="2"/>
      <c r="F1" s="3"/>
      <c r="G1" s="2"/>
      <c r="H1" s="2"/>
    </row>
    <row r="2" spans="1:8" ht="15">
      <c r="A2" s="1"/>
      <c r="B2" s="1"/>
      <c r="C2" s="1"/>
      <c r="D2" s="1"/>
      <c r="E2" s="1"/>
      <c r="F2" s="2"/>
      <c r="G2" s="2"/>
      <c r="H2" s="5" t="s">
        <v>24</v>
      </c>
    </row>
    <row r="3" spans="1:8" ht="15">
      <c r="A3" s="6" t="s">
        <v>25</v>
      </c>
      <c r="B3" s="7" t="s">
        <v>26</v>
      </c>
      <c r="C3" s="8"/>
      <c r="D3" s="45" t="s">
        <v>27</v>
      </c>
      <c r="E3" s="45" t="s">
        <v>28</v>
      </c>
      <c r="F3" s="45" t="s">
        <v>29</v>
      </c>
      <c r="G3" s="45" t="s">
        <v>30</v>
      </c>
      <c r="H3" s="43" t="s">
        <v>31</v>
      </c>
    </row>
    <row r="4" spans="1:8" ht="15">
      <c r="A4" s="10"/>
      <c r="B4" s="11" t="s">
        <v>32</v>
      </c>
      <c r="C4" s="10" t="s">
        <v>33</v>
      </c>
      <c r="D4" s="46"/>
      <c r="E4" s="46"/>
      <c r="F4" s="46"/>
      <c r="G4" s="46"/>
      <c r="H4" s="44"/>
    </row>
    <row r="5" spans="1:8" ht="15">
      <c r="A5" s="14"/>
      <c r="B5" s="15"/>
      <c r="C5" s="16"/>
      <c r="D5" s="17"/>
      <c r="E5" s="14"/>
      <c r="F5" s="14"/>
      <c r="G5" s="14"/>
      <c r="H5" s="14"/>
    </row>
    <row r="6" spans="1:8" ht="15">
      <c r="A6" s="14" t="s">
        <v>34</v>
      </c>
      <c r="B6" s="14">
        <v>2010</v>
      </c>
      <c r="C6" s="16" t="s">
        <v>15</v>
      </c>
      <c r="D6" s="18">
        <v>9</v>
      </c>
      <c r="E6" s="19">
        <v>3</v>
      </c>
      <c r="F6" s="20" t="s">
        <v>19</v>
      </c>
      <c r="G6" s="19">
        <v>2</v>
      </c>
      <c r="H6" s="19">
        <v>4</v>
      </c>
    </row>
    <row r="7" spans="1:8" ht="15">
      <c r="A7" s="14"/>
      <c r="B7" s="14">
        <v>2011</v>
      </c>
      <c r="C7" s="16" t="s">
        <v>17</v>
      </c>
      <c r="D7" s="18">
        <v>14</v>
      </c>
      <c r="E7" s="19">
        <v>7</v>
      </c>
      <c r="F7" s="20" t="s">
        <v>19</v>
      </c>
      <c r="G7" s="19">
        <v>1</v>
      </c>
      <c r="H7" s="19">
        <v>6</v>
      </c>
    </row>
    <row r="8" spans="1:8" ht="15">
      <c r="A8" s="14"/>
      <c r="B8" s="14">
        <v>2012</v>
      </c>
      <c r="C8" s="16" t="s">
        <v>18</v>
      </c>
      <c r="D8" s="21">
        <f>SUM(E8:H8)</f>
        <v>12</v>
      </c>
      <c r="E8" s="22">
        <v>5</v>
      </c>
      <c r="F8" s="20" t="s">
        <v>19</v>
      </c>
      <c r="G8" s="22">
        <v>2</v>
      </c>
      <c r="H8" s="22">
        <v>5</v>
      </c>
    </row>
    <row r="9" spans="1:8" ht="15">
      <c r="A9" s="14"/>
      <c r="B9" s="14">
        <v>2013</v>
      </c>
      <c r="C9" s="16" t="s">
        <v>4</v>
      </c>
      <c r="D9" s="21">
        <v>14</v>
      </c>
      <c r="E9" s="22">
        <v>6</v>
      </c>
      <c r="F9" s="20" t="s">
        <v>3</v>
      </c>
      <c r="G9" s="22">
        <v>1</v>
      </c>
      <c r="H9" s="22">
        <v>7</v>
      </c>
    </row>
    <row r="10" spans="1:8" ht="15">
      <c r="A10" s="14"/>
      <c r="B10" s="14">
        <v>2014</v>
      </c>
      <c r="C10" s="16" t="s">
        <v>5</v>
      </c>
      <c r="D10" s="21">
        <v>11</v>
      </c>
      <c r="E10" s="22">
        <v>5</v>
      </c>
      <c r="F10" s="20" t="s">
        <v>3</v>
      </c>
      <c r="G10" s="22">
        <v>1</v>
      </c>
      <c r="H10" s="22">
        <v>5</v>
      </c>
    </row>
    <row r="11" spans="1:8" ht="15">
      <c r="A11" s="14"/>
      <c r="B11" s="14">
        <v>2015</v>
      </c>
      <c r="C11" s="16" t="s">
        <v>6</v>
      </c>
      <c r="D11" s="22">
        <v>16</v>
      </c>
      <c r="E11" s="22">
        <v>9</v>
      </c>
      <c r="F11" s="22">
        <v>1</v>
      </c>
      <c r="G11" s="20" t="s">
        <v>3</v>
      </c>
      <c r="H11" s="22">
        <v>6</v>
      </c>
    </row>
    <row r="12" spans="1:8" ht="15">
      <c r="A12" s="14"/>
      <c r="B12" s="14">
        <v>2016</v>
      </c>
      <c r="C12" s="16" t="s">
        <v>7</v>
      </c>
      <c r="D12" s="22">
        <v>10</v>
      </c>
      <c r="E12" s="22">
        <v>3</v>
      </c>
      <c r="F12" s="20" t="s">
        <v>3</v>
      </c>
      <c r="G12" s="20" t="s">
        <v>3</v>
      </c>
      <c r="H12" s="22">
        <v>7</v>
      </c>
    </row>
    <row r="13" spans="1:8" ht="15">
      <c r="A13" s="14"/>
      <c r="B13" s="14"/>
      <c r="C13" s="16"/>
      <c r="D13" s="21"/>
      <c r="E13" s="22"/>
      <c r="F13" s="22"/>
      <c r="G13" s="22"/>
      <c r="H13" s="22"/>
    </row>
    <row r="14" spans="1:8" ht="15">
      <c r="A14" s="23" t="s">
        <v>35</v>
      </c>
      <c r="B14" s="14">
        <v>2010</v>
      </c>
      <c r="C14" s="16" t="s">
        <v>0</v>
      </c>
      <c r="D14" s="21">
        <v>10</v>
      </c>
      <c r="E14" s="24">
        <v>8</v>
      </c>
      <c r="F14" s="20" t="s">
        <v>3</v>
      </c>
      <c r="G14" s="20" t="s">
        <v>3</v>
      </c>
      <c r="H14" s="24">
        <v>2</v>
      </c>
    </row>
    <row r="15" spans="1:8" ht="15">
      <c r="A15" s="23"/>
      <c r="B15" s="14">
        <v>2011</v>
      </c>
      <c r="C15" s="16" t="s">
        <v>1</v>
      </c>
      <c r="D15" s="21">
        <v>14</v>
      </c>
      <c r="E15" s="22">
        <v>7</v>
      </c>
      <c r="F15" s="20" t="s">
        <v>3</v>
      </c>
      <c r="G15" s="20" t="s">
        <v>3</v>
      </c>
      <c r="H15" s="22">
        <v>7</v>
      </c>
    </row>
    <row r="16" spans="1:8" ht="15">
      <c r="A16" s="23"/>
      <c r="B16" s="14">
        <v>2012</v>
      </c>
      <c r="C16" s="16" t="s">
        <v>2</v>
      </c>
      <c r="D16" s="21">
        <f>SUM(E16:H16)</f>
        <v>8</v>
      </c>
      <c r="E16" s="22">
        <v>5</v>
      </c>
      <c r="F16" s="20" t="s">
        <v>3</v>
      </c>
      <c r="G16" s="22">
        <v>1</v>
      </c>
      <c r="H16" s="22">
        <v>2</v>
      </c>
    </row>
    <row r="17" spans="1:8" ht="15">
      <c r="A17" s="23"/>
      <c r="B17" s="14">
        <v>2013</v>
      </c>
      <c r="C17" s="16" t="s">
        <v>4</v>
      </c>
      <c r="D17" s="21">
        <v>12</v>
      </c>
      <c r="E17" s="22">
        <v>3</v>
      </c>
      <c r="F17" s="20" t="s">
        <v>3</v>
      </c>
      <c r="G17" s="22">
        <v>3</v>
      </c>
      <c r="H17" s="22">
        <v>6</v>
      </c>
    </row>
    <row r="18" spans="1:8" ht="15">
      <c r="A18" s="23"/>
      <c r="B18" s="14">
        <v>2014</v>
      </c>
      <c r="C18" s="16" t="s">
        <v>5</v>
      </c>
      <c r="D18" s="21">
        <v>15</v>
      </c>
      <c r="E18" s="22">
        <v>8</v>
      </c>
      <c r="F18" s="20" t="s">
        <v>3</v>
      </c>
      <c r="G18" s="20" t="s">
        <v>3</v>
      </c>
      <c r="H18" s="22">
        <v>7</v>
      </c>
    </row>
    <row r="19" spans="1:8" ht="15">
      <c r="A19" s="23"/>
      <c r="B19" s="14">
        <v>2015</v>
      </c>
      <c r="C19" s="16" t="s">
        <v>6</v>
      </c>
      <c r="D19" s="22">
        <v>9</v>
      </c>
      <c r="E19" s="22">
        <v>6</v>
      </c>
      <c r="F19" s="20" t="s">
        <v>3</v>
      </c>
      <c r="G19" s="22">
        <v>1</v>
      </c>
      <c r="H19" s="22">
        <v>2</v>
      </c>
    </row>
    <row r="20" spans="1:8" ht="15">
      <c r="A20" s="14"/>
      <c r="B20" s="14">
        <v>2016</v>
      </c>
      <c r="C20" s="16" t="s">
        <v>7</v>
      </c>
      <c r="D20" s="21">
        <v>6</v>
      </c>
      <c r="E20" s="24">
        <v>6</v>
      </c>
      <c r="F20" s="20" t="s">
        <v>3</v>
      </c>
      <c r="G20" s="20" t="s">
        <v>3</v>
      </c>
      <c r="H20" s="25" t="s">
        <v>3</v>
      </c>
    </row>
    <row r="21" spans="1:8" ht="15">
      <c r="A21" s="14"/>
      <c r="B21" s="26"/>
      <c r="C21" s="16"/>
      <c r="D21" s="21"/>
      <c r="E21" s="24"/>
      <c r="F21" s="24"/>
      <c r="G21" s="24"/>
      <c r="H21" s="24"/>
    </row>
    <row r="22" spans="1:8" ht="15">
      <c r="A22" s="23" t="s">
        <v>36</v>
      </c>
      <c r="B22" s="14">
        <v>2010</v>
      </c>
      <c r="C22" s="16" t="s">
        <v>0</v>
      </c>
      <c r="D22" s="21">
        <v>7</v>
      </c>
      <c r="E22" s="22">
        <v>4</v>
      </c>
      <c r="F22" s="20" t="s">
        <v>3</v>
      </c>
      <c r="G22" s="20" t="s">
        <v>3</v>
      </c>
      <c r="H22" s="24">
        <v>3</v>
      </c>
    </row>
    <row r="23" spans="1:8" ht="15">
      <c r="A23" s="23"/>
      <c r="B23" s="14">
        <v>2011</v>
      </c>
      <c r="C23" s="16" t="s">
        <v>1</v>
      </c>
      <c r="D23" s="21">
        <v>11</v>
      </c>
      <c r="E23" s="22">
        <v>4</v>
      </c>
      <c r="F23" s="22">
        <v>1</v>
      </c>
      <c r="G23" s="22">
        <v>2</v>
      </c>
      <c r="H23" s="22">
        <v>4</v>
      </c>
    </row>
    <row r="24" spans="1:8" ht="15">
      <c r="A24" s="23"/>
      <c r="B24" s="14">
        <v>2012</v>
      </c>
      <c r="C24" s="16" t="s">
        <v>2</v>
      </c>
      <c r="D24" s="21">
        <f>SUM(E24:H24)</f>
        <v>6</v>
      </c>
      <c r="E24" s="22">
        <v>5</v>
      </c>
      <c r="F24" s="20" t="s">
        <v>3</v>
      </c>
      <c r="G24" s="20" t="s">
        <v>3</v>
      </c>
      <c r="H24" s="22">
        <v>1</v>
      </c>
    </row>
    <row r="25" spans="1:8" ht="15">
      <c r="A25" s="23"/>
      <c r="B25" s="14">
        <v>2013</v>
      </c>
      <c r="C25" s="16" t="s">
        <v>4</v>
      </c>
      <c r="D25" s="21">
        <v>11</v>
      </c>
      <c r="E25" s="22">
        <v>2</v>
      </c>
      <c r="F25" s="22">
        <v>1</v>
      </c>
      <c r="G25" s="20" t="s">
        <v>3</v>
      </c>
      <c r="H25" s="22">
        <v>8</v>
      </c>
    </row>
    <row r="26" spans="1:10" ht="15">
      <c r="A26" s="23"/>
      <c r="B26" s="14">
        <v>2014</v>
      </c>
      <c r="C26" s="16" t="s">
        <v>5</v>
      </c>
      <c r="D26" s="21">
        <v>5</v>
      </c>
      <c r="E26" s="22">
        <v>4</v>
      </c>
      <c r="F26" s="20" t="s">
        <v>3</v>
      </c>
      <c r="G26" s="20" t="s">
        <v>3</v>
      </c>
      <c r="H26" s="22">
        <v>1</v>
      </c>
      <c r="J26" s="27"/>
    </row>
    <row r="27" spans="1:8" ht="15">
      <c r="A27" s="23"/>
      <c r="B27" s="14">
        <v>2015</v>
      </c>
      <c r="C27" s="16" t="s">
        <v>6</v>
      </c>
      <c r="D27" s="22">
        <v>4</v>
      </c>
      <c r="E27" s="22">
        <v>4</v>
      </c>
      <c r="F27" s="20" t="s">
        <v>3</v>
      </c>
      <c r="G27" s="20" t="s">
        <v>3</v>
      </c>
      <c r="H27" s="25" t="s">
        <v>3</v>
      </c>
    </row>
    <row r="28" spans="1:8" ht="15">
      <c r="A28" s="23"/>
      <c r="B28" s="14">
        <v>2016</v>
      </c>
      <c r="C28" s="16" t="s">
        <v>7</v>
      </c>
      <c r="D28" s="22">
        <v>4</v>
      </c>
      <c r="E28" s="22">
        <v>2</v>
      </c>
      <c r="F28" s="20" t="s">
        <v>3</v>
      </c>
      <c r="G28" s="20" t="s">
        <v>3</v>
      </c>
      <c r="H28" s="22">
        <v>2</v>
      </c>
    </row>
    <row r="29" spans="1:8" ht="15">
      <c r="A29" s="14"/>
      <c r="B29" s="14"/>
      <c r="C29" s="16"/>
      <c r="D29" s="21"/>
      <c r="E29" s="22"/>
      <c r="F29" s="22"/>
      <c r="G29" s="22"/>
      <c r="H29" s="24"/>
    </row>
    <row r="30" spans="1:8" ht="15">
      <c r="A30" s="23" t="s">
        <v>37</v>
      </c>
      <c r="B30" s="14">
        <v>2010</v>
      </c>
      <c r="C30" s="16" t="s">
        <v>0</v>
      </c>
      <c r="D30" s="21">
        <v>4</v>
      </c>
      <c r="E30" s="20" t="s">
        <v>3</v>
      </c>
      <c r="F30" s="20" t="s">
        <v>3</v>
      </c>
      <c r="G30" s="20" t="s">
        <v>3</v>
      </c>
      <c r="H30" s="24">
        <v>4</v>
      </c>
    </row>
    <row r="31" spans="1:8" ht="15">
      <c r="A31" s="23"/>
      <c r="B31" s="14">
        <v>2011</v>
      </c>
      <c r="C31" s="16" t="s">
        <v>1</v>
      </c>
      <c r="D31" s="21">
        <v>1</v>
      </c>
      <c r="E31" s="22">
        <v>1</v>
      </c>
      <c r="F31" s="20" t="s">
        <v>3</v>
      </c>
      <c r="G31" s="20" t="s">
        <v>3</v>
      </c>
      <c r="H31" s="20" t="s">
        <v>3</v>
      </c>
    </row>
    <row r="32" spans="1:8" ht="15">
      <c r="A32" s="23"/>
      <c r="B32" s="14">
        <v>2012</v>
      </c>
      <c r="C32" s="16" t="s">
        <v>2</v>
      </c>
      <c r="D32" s="21">
        <f>SUM(E32:H32)</f>
        <v>2</v>
      </c>
      <c r="E32" s="20" t="s">
        <v>3</v>
      </c>
      <c r="F32" s="20" t="s">
        <v>3</v>
      </c>
      <c r="G32" s="20" t="s">
        <v>3</v>
      </c>
      <c r="H32" s="22">
        <v>2</v>
      </c>
    </row>
    <row r="33" spans="1:8" ht="15">
      <c r="A33" s="23"/>
      <c r="B33" s="14">
        <v>2013</v>
      </c>
      <c r="C33" s="16" t="s">
        <v>4</v>
      </c>
      <c r="D33" s="21">
        <v>3</v>
      </c>
      <c r="E33" s="22">
        <v>1</v>
      </c>
      <c r="F33" s="20" t="s">
        <v>3</v>
      </c>
      <c r="G33" s="20" t="s">
        <v>3</v>
      </c>
      <c r="H33" s="22">
        <v>2</v>
      </c>
    </row>
    <row r="34" spans="1:8" ht="15">
      <c r="A34" s="14"/>
      <c r="B34" s="14">
        <v>2014</v>
      </c>
      <c r="C34" s="16" t="s">
        <v>5</v>
      </c>
      <c r="D34" s="21">
        <v>3</v>
      </c>
      <c r="E34" s="22">
        <v>2</v>
      </c>
      <c r="F34" s="20" t="s">
        <v>3</v>
      </c>
      <c r="G34" s="20" t="s">
        <v>3</v>
      </c>
      <c r="H34" s="22">
        <v>1</v>
      </c>
    </row>
    <row r="35" spans="1:8" ht="15">
      <c r="A35" s="14"/>
      <c r="B35" s="14">
        <v>2015</v>
      </c>
      <c r="C35" s="16" t="s">
        <v>6</v>
      </c>
      <c r="D35" s="22">
        <v>1</v>
      </c>
      <c r="E35" s="22">
        <v>1</v>
      </c>
      <c r="F35" s="20" t="s">
        <v>3</v>
      </c>
      <c r="G35" s="20" t="s">
        <v>3</v>
      </c>
      <c r="H35" s="25" t="s">
        <v>3</v>
      </c>
    </row>
    <row r="36" spans="1:8" ht="15">
      <c r="A36" s="14"/>
      <c r="B36" s="14">
        <v>2016</v>
      </c>
      <c r="C36" s="16" t="s">
        <v>7</v>
      </c>
      <c r="D36" s="22">
        <v>4</v>
      </c>
      <c r="E36" s="22">
        <v>2</v>
      </c>
      <c r="F36" s="20" t="s">
        <v>3</v>
      </c>
      <c r="G36" s="20" t="s">
        <v>3</v>
      </c>
      <c r="H36" s="22">
        <v>2</v>
      </c>
    </row>
    <row r="37" spans="1:8" ht="15">
      <c r="A37" s="14"/>
      <c r="B37" s="14"/>
      <c r="C37" s="16"/>
      <c r="D37" s="21"/>
      <c r="E37" s="22"/>
      <c r="F37" s="22"/>
      <c r="G37" s="22"/>
      <c r="H37" s="24"/>
    </row>
    <row r="38" spans="1:8" ht="15">
      <c r="A38" s="23" t="s">
        <v>38</v>
      </c>
      <c r="B38" s="14">
        <v>2010</v>
      </c>
      <c r="C38" s="16" t="s">
        <v>0</v>
      </c>
      <c r="D38" s="21">
        <v>3</v>
      </c>
      <c r="E38" s="22">
        <v>2</v>
      </c>
      <c r="F38" s="20" t="s">
        <v>3</v>
      </c>
      <c r="G38" s="20" t="s">
        <v>3</v>
      </c>
      <c r="H38" s="24">
        <v>1</v>
      </c>
    </row>
    <row r="39" spans="1:8" ht="15">
      <c r="A39" s="23"/>
      <c r="B39" s="14">
        <v>2011</v>
      </c>
      <c r="C39" s="16" t="s">
        <v>1</v>
      </c>
      <c r="D39" s="21">
        <v>8</v>
      </c>
      <c r="E39" s="22">
        <v>4</v>
      </c>
      <c r="F39" s="22">
        <v>1</v>
      </c>
      <c r="G39" s="22">
        <v>2</v>
      </c>
      <c r="H39" s="22">
        <v>1</v>
      </c>
    </row>
    <row r="40" spans="1:8" ht="15">
      <c r="A40" s="23"/>
      <c r="B40" s="14">
        <v>2012</v>
      </c>
      <c r="C40" s="16" t="s">
        <v>2</v>
      </c>
      <c r="D40" s="21">
        <f>SUM(E40:H40)</f>
        <v>1</v>
      </c>
      <c r="E40" s="20" t="s">
        <v>3</v>
      </c>
      <c r="F40" s="20" t="s">
        <v>3</v>
      </c>
      <c r="G40" s="20" t="s">
        <v>3</v>
      </c>
      <c r="H40" s="22">
        <v>1</v>
      </c>
    </row>
    <row r="41" spans="1:8" ht="15">
      <c r="A41" s="23"/>
      <c r="B41" s="14">
        <v>2013</v>
      </c>
      <c r="C41" s="16" t="s">
        <v>4</v>
      </c>
      <c r="D41" s="21">
        <v>5</v>
      </c>
      <c r="E41" s="22">
        <v>2</v>
      </c>
      <c r="F41" s="22">
        <v>1</v>
      </c>
      <c r="G41" s="20" t="s">
        <v>3</v>
      </c>
      <c r="H41" s="22">
        <v>2</v>
      </c>
    </row>
    <row r="42" spans="1:8" ht="15">
      <c r="A42" s="23"/>
      <c r="B42" s="14">
        <v>2014</v>
      </c>
      <c r="C42" s="16" t="s">
        <v>5</v>
      </c>
      <c r="D42" s="21">
        <v>3</v>
      </c>
      <c r="E42" s="22">
        <v>1</v>
      </c>
      <c r="F42" s="20" t="s">
        <v>3</v>
      </c>
      <c r="G42" s="20" t="s">
        <v>3</v>
      </c>
      <c r="H42" s="22">
        <v>2</v>
      </c>
    </row>
    <row r="43" spans="1:8" ht="15">
      <c r="A43" s="23"/>
      <c r="B43" s="14">
        <v>2015</v>
      </c>
      <c r="C43" s="16" t="s">
        <v>6</v>
      </c>
      <c r="D43" s="22">
        <v>1</v>
      </c>
      <c r="E43" s="22">
        <v>1</v>
      </c>
      <c r="F43" s="20" t="s">
        <v>20</v>
      </c>
      <c r="G43" s="20" t="s">
        <v>3</v>
      </c>
      <c r="H43" s="25" t="s">
        <v>3</v>
      </c>
    </row>
    <row r="44" spans="1:8" ht="15">
      <c r="A44" s="23"/>
      <c r="B44" s="14">
        <v>2016</v>
      </c>
      <c r="C44" s="16" t="s">
        <v>7</v>
      </c>
      <c r="D44" s="22">
        <v>2</v>
      </c>
      <c r="E44" s="20" t="s">
        <v>3</v>
      </c>
      <c r="F44" s="20" t="s">
        <v>3</v>
      </c>
      <c r="G44" s="20" t="s">
        <v>3</v>
      </c>
      <c r="H44" s="22">
        <v>2</v>
      </c>
    </row>
    <row r="45" spans="1:8" ht="15">
      <c r="A45" s="14"/>
      <c r="B45" s="14"/>
      <c r="C45" s="16"/>
      <c r="D45" s="21"/>
      <c r="E45" s="22"/>
      <c r="F45" s="22"/>
      <c r="G45" s="22"/>
      <c r="H45" s="24"/>
    </row>
    <row r="46" spans="1:8" ht="15">
      <c r="A46" s="23" t="s">
        <v>39</v>
      </c>
      <c r="B46" s="14">
        <v>2010</v>
      </c>
      <c r="C46" s="16" t="s">
        <v>0</v>
      </c>
      <c r="D46" s="21">
        <f>SUMIF($C$6:$C$40,C46,$D$6:$D$40)</f>
        <v>33</v>
      </c>
      <c r="E46" s="22">
        <f>SUMIF($C$6:$C$40,C46,$E$6:$E$40)</f>
        <v>17</v>
      </c>
      <c r="F46" s="20" t="s">
        <v>3</v>
      </c>
      <c r="G46" s="22">
        <f>SUMIF($C$6:$C$40,C46,$G$6:$G$40)</f>
        <v>2</v>
      </c>
      <c r="H46" s="22">
        <f>SUMIF($C$6:$C$40,C46,$H$6:$H$40)</f>
        <v>14</v>
      </c>
    </row>
    <row r="47" spans="1:8" ht="15">
      <c r="A47" s="23"/>
      <c r="B47" s="14">
        <v>2011</v>
      </c>
      <c r="C47" s="16" t="s">
        <v>1</v>
      </c>
      <c r="D47" s="21">
        <f>SUMIF($C$6:$C$40,C47,$D$6:$D$40)</f>
        <v>48</v>
      </c>
      <c r="E47" s="22">
        <f>SUMIF($C$6:$C$40,C47,$E$6:$E$40)</f>
        <v>23</v>
      </c>
      <c r="F47" s="22">
        <f>SUMIF($C$6:$C$40,C47,$F$6:$F$40)</f>
        <v>2</v>
      </c>
      <c r="G47" s="22">
        <f>SUMIF($C$6:$C$40,C47,$G$6:$G$40)</f>
        <v>5</v>
      </c>
      <c r="H47" s="22">
        <f>SUMIF($C$6:$C$40,C47,$H$6:$H$40)</f>
        <v>18</v>
      </c>
    </row>
    <row r="48" spans="1:8" ht="15">
      <c r="A48" s="23"/>
      <c r="B48" s="14">
        <v>2012</v>
      </c>
      <c r="C48" s="16" t="s">
        <v>12</v>
      </c>
      <c r="D48" s="28">
        <f>SUMIF($C$6:$C$41,C48,$D$6:$D$41)</f>
        <v>29</v>
      </c>
      <c r="E48" s="28">
        <f>SUMIF($C$6:$C$41,C48,$E$6:$E$41)</f>
        <v>15</v>
      </c>
      <c r="F48" s="29" t="s">
        <v>3</v>
      </c>
      <c r="G48" s="28">
        <f>SUMIF($C$6:$C$41,C48,$G$6:$G$41)</f>
        <v>3</v>
      </c>
      <c r="H48" s="28">
        <f>SUMIF($C$6:$C$41,C48,$H$6:$H$41)</f>
        <v>11</v>
      </c>
    </row>
    <row r="49" spans="1:8" ht="15">
      <c r="A49" s="23"/>
      <c r="B49" s="14">
        <v>2013</v>
      </c>
      <c r="C49" s="16" t="s">
        <v>13</v>
      </c>
      <c r="D49" s="28">
        <f>SUMIF($C$6:$C$41,C49,$D$6:$D$41)</f>
        <v>45</v>
      </c>
      <c r="E49" s="28">
        <f>SUMIF($C$6:$C$41,C49,$E$6:$E$41)</f>
        <v>14</v>
      </c>
      <c r="F49" s="28">
        <f>SUMIF($C$6:$C$41,C49,$F$6:$F$41)</f>
        <v>2</v>
      </c>
      <c r="G49" s="28">
        <f>SUMIF($C$6:$C$41,C49,$G$6:$G$41)</f>
        <v>4</v>
      </c>
      <c r="H49" s="28">
        <f>SUMIF($C$6:$C$41,C49,$H$6:$H$41)</f>
        <v>25</v>
      </c>
    </row>
    <row r="50" spans="1:8" ht="15">
      <c r="A50" s="30"/>
      <c r="B50" s="14">
        <v>2014</v>
      </c>
      <c r="C50" s="16" t="s">
        <v>14</v>
      </c>
      <c r="D50" s="31">
        <f>SUMIF($C$6:$C$42,C50,$D$6:$D$42)</f>
        <v>37</v>
      </c>
      <c r="E50" s="28">
        <v>20</v>
      </c>
      <c r="F50" s="29" t="s">
        <v>3</v>
      </c>
      <c r="G50" s="28">
        <v>1</v>
      </c>
      <c r="H50" s="28">
        <v>16</v>
      </c>
    </row>
    <row r="51" spans="1:8" ht="15">
      <c r="A51" s="30"/>
      <c r="B51" s="14">
        <v>2015</v>
      </c>
      <c r="C51" s="16" t="s">
        <v>6</v>
      </c>
      <c r="D51" s="22">
        <f>+D43+D35+D27+D19+D11</f>
        <v>31</v>
      </c>
      <c r="E51" s="22">
        <f>+E43+E35+E27+E19+E11</f>
        <v>21</v>
      </c>
      <c r="F51" s="22">
        <f>+F11</f>
        <v>1</v>
      </c>
      <c r="G51" s="22">
        <f>+G19</f>
        <v>1</v>
      </c>
      <c r="H51" s="22">
        <f>+H19+H11</f>
        <v>8</v>
      </c>
    </row>
    <row r="52" spans="1:8" ht="15">
      <c r="A52" s="32"/>
      <c r="B52" s="11">
        <v>2016</v>
      </c>
      <c r="C52" s="33" t="s">
        <v>7</v>
      </c>
      <c r="D52" s="34">
        <v>26</v>
      </c>
      <c r="E52" s="34">
        <v>13</v>
      </c>
      <c r="F52" s="35" t="s">
        <v>3</v>
      </c>
      <c r="G52" s="35" t="s">
        <v>20</v>
      </c>
      <c r="H52" s="34">
        <v>13</v>
      </c>
    </row>
    <row r="53" spans="1:8" ht="15">
      <c r="A53" s="36" t="s">
        <v>40</v>
      </c>
      <c r="B53" s="36"/>
      <c r="C53" s="36"/>
      <c r="D53" s="37"/>
      <c r="E53" s="37"/>
      <c r="F53" s="37"/>
      <c r="G53" s="37"/>
      <c r="H53" s="38"/>
    </row>
    <row r="54" spans="1:8" ht="15">
      <c r="A54" s="36" t="s">
        <v>40</v>
      </c>
      <c r="B54" s="36"/>
      <c r="C54" s="36"/>
      <c r="D54" s="37"/>
      <c r="E54" s="37"/>
      <c r="F54" s="37"/>
      <c r="G54" s="37"/>
      <c r="H54" s="38"/>
    </row>
    <row r="55" spans="1:8" ht="15">
      <c r="A55" s="36" t="s">
        <v>41</v>
      </c>
      <c r="B55" s="36"/>
      <c r="C55" s="36"/>
      <c r="D55" s="37"/>
      <c r="E55" s="37"/>
      <c r="F55" s="37"/>
      <c r="G55" s="37"/>
      <c r="H55" s="38"/>
    </row>
    <row r="56" spans="1:8" ht="15">
      <c r="A56" s="36" t="s">
        <v>42</v>
      </c>
      <c r="B56" s="36"/>
      <c r="C56" s="36"/>
      <c r="D56" s="37"/>
      <c r="E56" s="37"/>
      <c r="F56" s="37"/>
      <c r="G56" s="37"/>
      <c r="H56" s="38"/>
    </row>
    <row r="57" spans="1:8" ht="15">
      <c r="A57" s="30"/>
      <c r="B57" s="30"/>
      <c r="C57" s="36"/>
      <c r="D57" s="37"/>
      <c r="E57" s="37"/>
      <c r="F57" s="37"/>
      <c r="G57" s="37"/>
      <c r="H57" s="38"/>
    </row>
    <row r="58" spans="1:8" ht="15">
      <c r="A58" s="30"/>
      <c r="B58" s="30"/>
      <c r="C58" s="36"/>
      <c r="D58" s="37"/>
      <c r="E58" s="37"/>
      <c r="F58" s="37"/>
      <c r="G58" s="37"/>
      <c r="H58" s="38"/>
    </row>
    <row r="59" spans="1:8" ht="15">
      <c r="A59" s="30"/>
      <c r="B59" s="30"/>
      <c r="C59" s="36"/>
      <c r="D59" s="37"/>
      <c r="E59" s="37"/>
      <c r="F59" s="37"/>
      <c r="G59" s="37"/>
      <c r="H59" s="38"/>
    </row>
    <row r="60" spans="1:8" ht="15">
      <c r="A60" s="30"/>
      <c r="B60" s="30"/>
      <c r="C60" s="36"/>
      <c r="D60" s="37"/>
      <c r="E60" s="37"/>
      <c r="F60" s="37"/>
      <c r="G60" s="37"/>
      <c r="H60" s="38"/>
    </row>
  </sheetData>
  <sheetProtection/>
  <mergeCells count="5">
    <mergeCell ref="H3:H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F3" sqref="F3"/>
    </sheetView>
  </sheetViews>
  <sheetFormatPr defaultColWidth="9.140625" defaultRowHeight="15"/>
  <cols>
    <col min="1" max="16384" width="9.00390625" style="4" customWidth="1"/>
  </cols>
  <sheetData>
    <row r="1" spans="1:6" ht="15">
      <c r="A1" s="1" t="s">
        <v>43</v>
      </c>
      <c r="B1" s="1"/>
      <c r="C1" s="2"/>
      <c r="D1" s="2"/>
      <c r="E1" s="2"/>
      <c r="F1" s="3"/>
    </row>
    <row r="2" spans="1:6" ht="15">
      <c r="A2" s="1"/>
      <c r="B2" s="1"/>
      <c r="C2" s="1"/>
      <c r="D2" s="1"/>
      <c r="E2" s="1"/>
      <c r="F2" s="47" t="s">
        <v>52</v>
      </c>
    </row>
    <row r="3" spans="1:7" ht="15">
      <c r="A3" s="6" t="s">
        <v>25</v>
      </c>
      <c r="B3" s="15" t="s">
        <v>44</v>
      </c>
      <c r="C3" s="6"/>
      <c r="D3" s="45" t="s">
        <v>45</v>
      </c>
      <c r="E3" s="9" t="s">
        <v>46</v>
      </c>
      <c r="F3" s="7" t="s">
        <v>47</v>
      </c>
      <c r="G3" s="26"/>
    </row>
    <row r="4" spans="1:7" ht="15">
      <c r="A4" s="33"/>
      <c r="B4" s="11" t="s">
        <v>32</v>
      </c>
      <c r="C4" s="33" t="s">
        <v>33</v>
      </c>
      <c r="D4" s="46"/>
      <c r="E4" s="12" t="s">
        <v>45</v>
      </c>
      <c r="F4" s="13" t="s">
        <v>48</v>
      </c>
      <c r="G4" s="26"/>
    </row>
    <row r="5" spans="1:7" ht="15">
      <c r="A5" s="15"/>
      <c r="B5" s="15"/>
      <c r="C5" s="6"/>
      <c r="D5" s="17"/>
      <c r="E5" s="14"/>
      <c r="F5" s="15"/>
      <c r="G5" s="26"/>
    </row>
    <row r="6" spans="1:7" ht="15">
      <c r="A6" s="14" t="s">
        <v>49</v>
      </c>
      <c r="B6" s="14">
        <v>2010</v>
      </c>
      <c r="C6" s="16" t="s">
        <v>15</v>
      </c>
      <c r="D6" s="18">
        <v>62</v>
      </c>
      <c r="E6" s="5" t="s">
        <v>16</v>
      </c>
      <c r="F6" s="5" t="s">
        <v>16</v>
      </c>
      <c r="G6" s="26"/>
    </row>
    <row r="7" spans="1:7" ht="15">
      <c r="A7" s="14"/>
      <c r="B7" s="14">
        <v>2011</v>
      </c>
      <c r="C7" s="16" t="s">
        <v>17</v>
      </c>
      <c r="D7" s="18">
        <v>67</v>
      </c>
      <c r="E7" s="5" t="s">
        <v>16</v>
      </c>
      <c r="F7" s="5" t="s">
        <v>16</v>
      </c>
      <c r="G7" s="26"/>
    </row>
    <row r="8" spans="1:7" ht="15">
      <c r="A8" s="14"/>
      <c r="B8" s="14">
        <v>2012</v>
      </c>
      <c r="C8" s="16" t="s">
        <v>2</v>
      </c>
      <c r="D8" s="18">
        <v>63</v>
      </c>
      <c r="E8" s="5" t="s">
        <v>16</v>
      </c>
      <c r="F8" s="5" t="s">
        <v>16</v>
      </c>
      <c r="G8" s="26"/>
    </row>
    <row r="9" spans="1:7" ht="15">
      <c r="A9" s="14"/>
      <c r="B9" s="14">
        <v>2013</v>
      </c>
      <c r="C9" s="16" t="s">
        <v>4</v>
      </c>
      <c r="D9" s="18">
        <v>69</v>
      </c>
      <c r="E9" s="5" t="s">
        <v>16</v>
      </c>
      <c r="F9" s="5" t="s">
        <v>16</v>
      </c>
      <c r="G9" s="26"/>
    </row>
    <row r="10" spans="1:7" ht="15">
      <c r="A10" s="14"/>
      <c r="B10" s="14">
        <v>2014</v>
      </c>
      <c r="C10" s="16" t="s">
        <v>5</v>
      </c>
      <c r="D10" s="18">
        <v>69</v>
      </c>
      <c r="E10" s="5" t="s">
        <v>16</v>
      </c>
      <c r="F10" s="5" t="s">
        <v>16</v>
      </c>
      <c r="G10" s="26"/>
    </row>
    <row r="11" spans="1:7" ht="15">
      <c r="A11" s="14"/>
      <c r="B11" s="14">
        <v>2015</v>
      </c>
      <c r="C11" s="16" t="s">
        <v>6</v>
      </c>
      <c r="D11" s="19">
        <v>76</v>
      </c>
      <c r="E11" s="5" t="s">
        <v>16</v>
      </c>
      <c r="F11" s="5" t="s">
        <v>16</v>
      </c>
      <c r="G11" s="26"/>
    </row>
    <row r="12" spans="1:7" ht="15">
      <c r="A12" s="14"/>
      <c r="B12" s="14">
        <v>2016</v>
      </c>
      <c r="C12" s="16" t="s">
        <v>7</v>
      </c>
      <c r="D12" s="19">
        <v>76</v>
      </c>
      <c r="E12" s="5" t="s">
        <v>16</v>
      </c>
      <c r="F12" s="5" t="s">
        <v>16</v>
      </c>
      <c r="G12" s="26"/>
    </row>
    <row r="13" spans="1:7" ht="15">
      <c r="A13" s="14"/>
      <c r="B13" s="14"/>
      <c r="C13" s="16"/>
      <c r="D13" s="18"/>
      <c r="E13" s="14"/>
      <c r="F13" s="14"/>
      <c r="G13" s="26"/>
    </row>
    <row r="14" spans="1:7" ht="15">
      <c r="A14" s="14" t="s">
        <v>34</v>
      </c>
      <c r="B14" s="14">
        <v>2010</v>
      </c>
      <c r="C14" s="16" t="s">
        <v>0</v>
      </c>
      <c r="D14" s="18">
        <v>253</v>
      </c>
      <c r="E14" s="5" t="s">
        <v>16</v>
      </c>
      <c r="F14" s="5" t="s">
        <v>16</v>
      </c>
      <c r="G14" s="26"/>
    </row>
    <row r="15" spans="1:7" ht="15">
      <c r="A15" s="14"/>
      <c r="B15" s="14">
        <v>2011</v>
      </c>
      <c r="C15" s="16" t="s">
        <v>1</v>
      </c>
      <c r="D15" s="18">
        <v>263</v>
      </c>
      <c r="E15" s="5" t="s">
        <v>16</v>
      </c>
      <c r="F15" s="5" t="s">
        <v>16</v>
      </c>
      <c r="G15" s="26"/>
    </row>
    <row r="16" spans="1:7" ht="15">
      <c r="A16" s="39"/>
      <c r="B16" s="14">
        <v>2012</v>
      </c>
      <c r="C16" s="16" t="s">
        <v>2</v>
      </c>
      <c r="D16" s="18">
        <v>259</v>
      </c>
      <c r="E16" s="5" t="s">
        <v>16</v>
      </c>
      <c r="F16" s="5" t="s">
        <v>16</v>
      </c>
      <c r="G16" s="26"/>
    </row>
    <row r="17" spans="1:7" ht="15">
      <c r="A17" s="39" t="s">
        <v>50</v>
      </c>
      <c r="B17" s="14">
        <v>2013</v>
      </c>
      <c r="C17" s="16" t="s">
        <v>4</v>
      </c>
      <c r="D17" s="18">
        <v>256</v>
      </c>
      <c r="E17" s="5" t="s">
        <v>16</v>
      </c>
      <c r="F17" s="5" t="s">
        <v>16</v>
      </c>
      <c r="G17" s="26"/>
    </row>
    <row r="18" spans="1:7" ht="15">
      <c r="A18" s="23" t="s">
        <v>8</v>
      </c>
      <c r="B18" s="14">
        <v>2014</v>
      </c>
      <c r="C18" s="16" t="s">
        <v>5</v>
      </c>
      <c r="D18" s="18">
        <v>251</v>
      </c>
      <c r="E18" s="5" t="s">
        <v>16</v>
      </c>
      <c r="F18" s="5" t="s">
        <v>16</v>
      </c>
      <c r="G18" s="26"/>
    </row>
    <row r="19" spans="1:7" ht="15">
      <c r="A19" s="14"/>
      <c r="B19" s="14">
        <v>2015</v>
      </c>
      <c r="C19" s="16" t="s">
        <v>6</v>
      </c>
      <c r="D19" s="19">
        <v>260</v>
      </c>
      <c r="E19" s="5" t="s">
        <v>16</v>
      </c>
      <c r="F19" s="5" t="s">
        <v>16</v>
      </c>
      <c r="G19" s="26"/>
    </row>
    <row r="20" spans="1:7" ht="15">
      <c r="A20" s="14"/>
      <c r="B20" s="14">
        <v>2016</v>
      </c>
      <c r="C20" s="16" t="s">
        <v>7</v>
      </c>
      <c r="D20" s="18">
        <v>273</v>
      </c>
      <c r="E20" s="5" t="s">
        <v>16</v>
      </c>
      <c r="F20" s="5" t="s">
        <v>16</v>
      </c>
      <c r="G20" s="26"/>
    </row>
    <row r="21" spans="1:7" ht="15">
      <c r="A21" s="14"/>
      <c r="B21" s="14"/>
      <c r="C21" s="16"/>
      <c r="D21" s="18"/>
      <c r="E21" s="40"/>
      <c r="F21" s="40"/>
      <c r="G21" s="26"/>
    </row>
    <row r="22" spans="1:7" ht="15">
      <c r="A22" s="23" t="s">
        <v>35</v>
      </c>
      <c r="B22" s="14">
        <v>2010</v>
      </c>
      <c r="C22" s="16" t="s">
        <v>0</v>
      </c>
      <c r="D22" s="18">
        <v>254</v>
      </c>
      <c r="E22" s="5" t="s">
        <v>16</v>
      </c>
      <c r="F22" s="5" t="s">
        <v>16</v>
      </c>
      <c r="G22" s="26"/>
    </row>
    <row r="23" spans="1:7" ht="15">
      <c r="A23" s="23"/>
      <c r="B23" s="14">
        <v>2011</v>
      </c>
      <c r="C23" s="16" t="s">
        <v>1</v>
      </c>
      <c r="D23" s="18">
        <v>252</v>
      </c>
      <c r="E23" s="5" t="s">
        <v>16</v>
      </c>
      <c r="F23" s="5" t="s">
        <v>16</v>
      </c>
      <c r="G23" s="26"/>
    </row>
    <row r="24" spans="1:7" ht="15">
      <c r="A24" s="23"/>
      <c r="B24" s="14">
        <v>2012</v>
      </c>
      <c r="C24" s="16" t="s">
        <v>2</v>
      </c>
      <c r="D24" s="18">
        <v>249</v>
      </c>
      <c r="E24" s="5" t="s">
        <v>16</v>
      </c>
      <c r="F24" s="5" t="s">
        <v>16</v>
      </c>
      <c r="G24" s="26"/>
    </row>
    <row r="25" spans="1:7" ht="15">
      <c r="A25" s="39" t="s">
        <v>50</v>
      </c>
      <c r="B25" s="14">
        <v>2013</v>
      </c>
      <c r="C25" s="16" t="s">
        <v>4</v>
      </c>
      <c r="D25" s="18">
        <v>237</v>
      </c>
      <c r="E25" s="5" t="s">
        <v>16</v>
      </c>
      <c r="F25" s="5" t="s">
        <v>16</v>
      </c>
      <c r="G25" s="26"/>
    </row>
    <row r="26" spans="1:7" ht="15">
      <c r="A26" s="23" t="s">
        <v>9</v>
      </c>
      <c r="B26" s="14">
        <v>2014</v>
      </c>
      <c r="C26" s="16" t="s">
        <v>5</v>
      </c>
      <c r="D26" s="18">
        <v>240</v>
      </c>
      <c r="E26" s="5" t="s">
        <v>16</v>
      </c>
      <c r="F26" s="5" t="s">
        <v>16</v>
      </c>
      <c r="G26" s="26"/>
    </row>
    <row r="27" spans="1:7" ht="15">
      <c r="A27" s="23"/>
      <c r="B27" s="14">
        <v>2015</v>
      </c>
      <c r="C27" s="16" t="s">
        <v>6</v>
      </c>
      <c r="D27" s="19">
        <v>242</v>
      </c>
      <c r="E27" s="5" t="s">
        <v>16</v>
      </c>
      <c r="F27" s="5" t="s">
        <v>16</v>
      </c>
      <c r="G27" s="26"/>
    </row>
    <row r="28" spans="1:7" ht="15">
      <c r="A28" s="23"/>
      <c r="B28" s="14">
        <v>2016</v>
      </c>
      <c r="C28" s="16" t="s">
        <v>7</v>
      </c>
      <c r="D28" s="19">
        <v>242</v>
      </c>
      <c r="E28" s="5" t="s">
        <v>16</v>
      </c>
      <c r="F28" s="5" t="s">
        <v>16</v>
      </c>
      <c r="G28" s="26"/>
    </row>
    <row r="29" spans="1:7" ht="15">
      <c r="A29" s="14"/>
      <c r="B29" s="14"/>
      <c r="C29" s="16"/>
      <c r="D29" s="18"/>
      <c r="E29" s="40"/>
      <c r="F29" s="40"/>
      <c r="G29" s="26"/>
    </row>
    <row r="30" spans="1:7" ht="15">
      <c r="A30" s="23" t="s">
        <v>36</v>
      </c>
      <c r="B30" s="14">
        <v>2010</v>
      </c>
      <c r="C30" s="16" t="s">
        <v>0</v>
      </c>
      <c r="D30" s="18">
        <v>163</v>
      </c>
      <c r="E30" s="5" t="s">
        <v>16</v>
      </c>
      <c r="F30" s="5" t="s">
        <v>16</v>
      </c>
      <c r="G30" s="26"/>
    </row>
    <row r="31" spans="1:7" ht="15">
      <c r="A31" s="23"/>
      <c r="B31" s="14">
        <v>2011</v>
      </c>
      <c r="C31" s="16" t="s">
        <v>1</v>
      </c>
      <c r="D31" s="18">
        <v>164</v>
      </c>
      <c r="E31" s="5" t="s">
        <v>16</v>
      </c>
      <c r="F31" s="5" t="s">
        <v>16</v>
      </c>
      <c r="G31" s="26"/>
    </row>
    <row r="32" spans="1:7" ht="15">
      <c r="A32" s="23"/>
      <c r="B32" s="14">
        <v>2012</v>
      </c>
      <c r="C32" s="16" t="s">
        <v>2</v>
      </c>
      <c r="D32" s="18">
        <v>165</v>
      </c>
      <c r="E32" s="5" t="s">
        <v>16</v>
      </c>
      <c r="F32" s="5" t="s">
        <v>16</v>
      </c>
      <c r="G32" s="26"/>
    </row>
    <row r="33" spans="1:7" ht="15">
      <c r="A33" s="39" t="s">
        <v>50</v>
      </c>
      <c r="B33" s="14">
        <v>2013</v>
      </c>
      <c r="C33" s="16" t="s">
        <v>4</v>
      </c>
      <c r="D33" s="18">
        <v>164</v>
      </c>
      <c r="E33" s="5" t="s">
        <v>16</v>
      </c>
      <c r="F33" s="5" t="s">
        <v>16</v>
      </c>
      <c r="G33" s="26"/>
    </row>
    <row r="34" spans="1:7" ht="15">
      <c r="A34" s="23" t="s">
        <v>10</v>
      </c>
      <c r="B34" s="14">
        <v>2014</v>
      </c>
      <c r="C34" s="16" t="s">
        <v>5</v>
      </c>
      <c r="D34" s="18">
        <v>157</v>
      </c>
      <c r="E34" s="5" t="s">
        <v>16</v>
      </c>
      <c r="F34" s="5" t="s">
        <v>16</v>
      </c>
      <c r="G34" s="26"/>
    </row>
    <row r="35" spans="1:7" ht="15">
      <c r="A35" s="23"/>
      <c r="B35" s="14">
        <v>2015</v>
      </c>
      <c r="C35" s="16" t="s">
        <v>6</v>
      </c>
      <c r="D35" s="19">
        <v>153</v>
      </c>
      <c r="E35" s="5" t="s">
        <v>16</v>
      </c>
      <c r="F35" s="5" t="s">
        <v>16</v>
      </c>
      <c r="G35" s="26"/>
    </row>
    <row r="36" spans="1:7" ht="15">
      <c r="A36" s="23"/>
      <c r="B36" s="14">
        <v>2016</v>
      </c>
      <c r="C36" s="16" t="s">
        <v>7</v>
      </c>
      <c r="D36" s="19">
        <v>154</v>
      </c>
      <c r="E36" s="5" t="s">
        <v>16</v>
      </c>
      <c r="F36" s="5" t="s">
        <v>16</v>
      </c>
      <c r="G36" s="26"/>
    </row>
    <row r="37" spans="1:7" ht="15">
      <c r="A37" s="14"/>
      <c r="B37" s="14"/>
      <c r="C37" s="16"/>
      <c r="D37" s="18"/>
      <c r="E37" s="40"/>
      <c r="F37" s="40"/>
      <c r="G37" s="26"/>
    </row>
    <row r="38" spans="1:7" ht="15">
      <c r="A38" s="23" t="s">
        <v>37</v>
      </c>
      <c r="B38" s="14">
        <v>2010</v>
      </c>
      <c r="C38" s="16" t="s">
        <v>0</v>
      </c>
      <c r="D38" s="18">
        <v>95</v>
      </c>
      <c r="E38" s="5" t="s">
        <v>16</v>
      </c>
      <c r="F38" s="5" t="s">
        <v>16</v>
      </c>
      <c r="G38" s="26"/>
    </row>
    <row r="39" spans="1:7" ht="15">
      <c r="A39" s="23"/>
      <c r="B39" s="14">
        <v>2011</v>
      </c>
      <c r="C39" s="16" t="s">
        <v>1</v>
      </c>
      <c r="D39" s="18">
        <v>95</v>
      </c>
      <c r="E39" s="5" t="s">
        <v>16</v>
      </c>
      <c r="F39" s="5" t="s">
        <v>16</v>
      </c>
      <c r="G39" s="26"/>
    </row>
    <row r="40" spans="1:7" ht="15">
      <c r="A40" s="23"/>
      <c r="B40" s="14">
        <v>2012</v>
      </c>
      <c r="C40" s="16" t="s">
        <v>2</v>
      </c>
      <c r="D40" s="18">
        <v>95</v>
      </c>
      <c r="E40" s="5" t="s">
        <v>16</v>
      </c>
      <c r="F40" s="5" t="s">
        <v>16</v>
      </c>
      <c r="G40" s="26"/>
    </row>
    <row r="41" spans="1:7" ht="15">
      <c r="A41" s="39" t="s">
        <v>50</v>
      </c>
      <c r="B41" s="14">
        <v>2013</v>
      </c>
      <c r="C41" s="16" t="s">
        <v>4</v>
      </c>
      <c r="D41" s="18">
        <v>95</v>
      </c>
      <c r="E41" s="5" t="s">
        <v>16</v>
      </c>
      <c r="F41" s="5" t="s">
        <v>16</v>
      </c>
      <c r="G41" s="26"/>
    </row>
    <row r="42" spans="1:7" ht="15">
      <c r="A42" s="23" t="s">
        <v>11</v>
      </c>
      <c r="B42" s="14">
        <v>2014</v>
      </c>
      <c r="C42" s="16" t="s">
        <v>5</v>
      </c>
      <c r="D42" s="18">
        <v>94</v>
      </c>
      <c r="E42" s="5" t="s">
        <v>16</v>
      </c>
      <c r="F42" s="5" t="s">
        <v>16</v>
      </c>
      <c r="G42" s="26"/>
    </row>
    <row r="43" spans="1:7" ht="15">
      <c r="A43" s="14"/>
      <c r="B43" s="14">
        <v>2015</v>
      </c>
      <c r="C43" s="16" t="s">
        <v>6</v>
      </c>
      <c r="D43" s="19">
        <v>92</v>
      </c>
      <c r="E43" s="5" t="s">
        <v>16</v>
      </c>
      <c r="F43" s="5" t="s">
        <v>16</v>
      </c>
      <c r="G43" s="26"/>
    </row>
    <row r="44" spans="1:7" ht="15">
      <c r="A44" s="14"/>
      <c r="B44" s="14">
        <v>2016</v>
      </c>
      <c r="C44" s="16" t="s">
        <v>7</v>
      </c>
      <c r="D44" s="19">
        <v>93</v>
      </c>
      <c r="E44" s="5" t="s">
        <v>16</v>
      </c>
      <c r="F44" s="5" t="s">
        <v>16</v>
      </c>
      <c r="G44" s="26"/>
    </row>
    <row r="45" spans="1:7" ht="15">
      <c r="A45" s="14"/>
      <c r="B45" s="14"/>
      <c r="C45" s="16"/>
      <c r="D45" s="18"/>
      <c r="E45" s="40"/>
      <c r="F45" s="40"/>
      <c r="G45" s="26"/>
    </row>
    <row r="46" spans="1:7" ht="15">
      <c r="A46" s="23" t="s">
        <v>38</v>
      </c>
      <c r="B46" s="14">
        <v>2010</v>
      </c>
      <c r="C46" s="16" t="s">
        <v>0</v>
      </c>
      <c r="D46" s="18">
        <v>153</v>
      </c>
      <c r="E46" s="5" t="s">
        <v>16</v>
      </c>
      <c r="F46" s="5" t="s">
        <v>16</v>
      </c>
      <c r="G46" s="26"/>
    </row>
    <row r="47" spans="1:7" ht="15">
      <c r="A47" s="23"/>
      <c r="B47" s="14">
        <v>2011</v>
      </c>
      <c r="C47" s="16" t="s">
        <v>1</v>
      </c>
      <c r="D47" s="18">
        <v>153</v>
      </c>
      <c r="E47" s="5" t="s">
        <v>16</v>
      </c>
      <c r="F47" s="5" t="s">
        <v>16</v>
      </c>
      <c r="G47" s="26"/>
    </row>
    <row r="48" spans="1:7" ht="15">
      <c r="A48" s="23"/>
      <c r="B48" s="14">
        <v>2012</v>
      </c>
      <c r="C48" s="16" t="s">
        <v>2</v>
      </c>
      <c r="D48" s="18">
        <v>156</v>
      </c>
      <c r="E48" s="5" t="s">
        <v>16</v>
      </c>
      <c r="F48" s="5" t="s">
        <v>16</v>
      </c>
      <c r="G48" s="26"/>
    </row>
    <row r="49" spans="1:7" ht="15">
      <c r="A49" s="39" t="s">
        <v>50</v>
      </c>
      <c r="B49" s="14">
        <v>2013</v>
      </c>
      <c r="C49" s="16" t="s">
        <v>4</v>
      </c>
      <c r="D49" s="18">
        <v>151</v>
      </c>
      <c r="E49" s="5" t="s">
        <v>16</v>
      </c>
      <c r="F49" s="5" t="s">
        <v>16</v>
      </c>
      <c r="G49" s="26"/>
    </row>
    <row r="50" spans="1:7" ht="15">
      <c r="A50" s="23" t="s">
        <v>10</v>
      </c>
      <c r="B50" s="14">
        <v>2014</v>
      </c>
      <c r="C50" s="16" t="s">
        <v>5</v>
      </c>
      <c r="D50" s="18">
        <v>151</v>
      </c>
      <c r="E50" s="5" t="s">
        <v>16</v>
      </c>
      <c r="F50" s="5" t="s">
        <v>16</v>
      </c>
      <c r="G50" s="26"/>
    </row>
    <row r="51" spans="1:7" ht="15">
      <c r="A51" s="23"/>
      <c r="B51" s="14">
        <v>2015</v>
      </c>
      <c r="C51" s="16" t="s">
        <v>6</v>
      </c>
      <c r="D51" s="19">
        <v>145</v>
      </c>
      <c r="E51" s="5" t="s">
        <v>16</v>
      </c>
      <c r="F51" s="5" t="s">
        <v>16</v>
      </c>
      <c r="G51" s="26"/>
    </row>
    <row r="52" spans="1:7" ht="15">
      <c r="A52" s="23"/>
      <c r="B52" s="14">
        <v>2016</v>
      </c>
      <c r="C52" s="16" t="s">
        <v>7</v>
      </c>
      <c r="D52" s="19">
        <v>129</v>
      </c>
      <c r="E52" s="5" t="s">
        <v>16</v>
      </c>
      <c r="F52" s="5" t="s">
        <v>16</v>
      </c>
      <c r="G52" s="26"/>
    </row>
    <row r="53" spans="1:7" ht="15">
      <c r="A53" s="23"/>
      <c r="B53" s="23"/>
      <c r="C53" s="16"/>
      <c r="D53" s="18"/>
      <c r="E53" s="14"/>
      <c r="F53" s="14"/>
      <c r="G53" s="26"/>
    </row>
    <row r="54" spans="1:7" ht="15">
      <c r="A54" s="23" t="s">
        <v>39</v>
      </c>
      <c r="B54" s="14">
        <v>2010</v>
      </c>
      <c r="C54" s="16" t="s">
        <v>0</v>
      </c>
      <c r="D54" s="18">
        <f>SUMIF($C$6:$C$48,C54,$D$6:$D$48)</f>
        <v>980</v>
      </c>
      <c r="E54" s="19">
        <v>93</v>
      </c>
      <c r="F54" s="19">
        <v>108</v>
      </c>
      <c r="G54" s="26"/>
    </row>
    <row r="55" spans="1:7" ht="15">
      <c r="A55" s="23"/>
      <c r="B55" s="14">
        <v>2011</v>
      </c>
      <c r="C55" s="16" t="s">
        <v>1</v>
      </c>
      <c r="D55" s="18">
        <f>SUMIF($C$6:$C$48,C55,$D$6:$D$48)</f>
        <v>994</v>
      </c>
      <c r="E55" s="19">
        <v>94</v>
      </c>
      <c r="F55" s="19">
        <v>80</v>
      </c>
      <c r="G55" s="26"/>
    </row>
    <row r="56" spans="1:7" ht="15">
      <c r="A56" s="23"/>
      <c r="B56" s="14">
        <v>2012</v>
      </c>
      <c r="C56" s="16" t="s">
        <v>2</v>
      </c>
      <c r="D56" s="19">
        <f>SUMIF($C$6:$C$50,C56,$D$6:$D$50)</f>
        <v>987</v>
      </c>
      <c r="E56" s="19">
        <v>80</v>
      </c>
      <c r="F56" s="19">
        <v>88</v>
      </c>
      <c r="G56" s="26"/>
    </row>
    <row r="57" spans="1:7" ht="15">
      <c r="A57" s="39" t="s">
        <v>50</v>
      </c>
      <c r="B57" s="14">
        <v>2013</v>
      </c>
      <c r="C57" s="16" t="s">
        <v>21</v>
      </c>
      <c r="D57" s="19">
        <f>SUMIF($C$6:$C$50,C57,$D$6:$D$50)</f>
        <v>972</v>
      </c>
      <c r="E57" s="19">
        <v>69</v>
      </c>
      <c r="F57" s="19">
        <v>84</v>
      </c>
      <c r="G57" s="26"/>
    </row>
    <row r="58" spans="1:7" ht="15">
      <c r="A58" s="23" t="s">
        <v>22</v>
      </c>
      <c r="B58" s="14">
        <v>2014</v>
      </c>
      <c r="C58" s="16" t="s">
        <v>14</v>
      </c>
      <c r="D58" s="19">
        <f>SUMIF($C$6:$C$50,C58,$D$6:$D$50)</f>
        <v>962</v>
      </c>
      <c r="E58" s="19">
        <v>77</v>
      </c>
      <c r="F58" s="19">
        <v>87</v>
      </c>
      <c r="G58" s="26"/>
    </row>
    <row r="59" spans="1:7" ht="15">
      <c r="A59" s="23"/>
      <c r="B59" s="14">
        <v>2015</v>
      </c>
      <c r="C59" s="16" t="s">
        <v>6</v>
      </c>
      <c r="D59" s="19">
        <f>+D51+D43+D35+D27+D19+D11</f>
        <v>968</v>
      </c>
      <c r="E59" s="19">
        <v>85</v>
      </c>
      <c r="F59" s="19">
        <v>79</v>
      </c>
      <c r="G59" s="26"/>
    </row>
    <row r="60" spans="1:7" ht="15">
      <c r="A60" s="41"/>
      <c r="B60" s="11">
        <v>2016</v>
      </c>
      <c r="C60" s="33" t="s">
        <v>7</v>
      </c>
      <c r="D60" s="42">
        <f>+D52+D44+D36+D28+D20+D12</f>
        <v>967</v>
      </c>
      <c r="E60" s="42">
        <v>70</v>
      </c>
      <c r="F60" s="42">
        <v>71</v>
      </c>
      <c r="G60" s="26"/>
    </row>
    <row r="61" spans="1:7" ht="15">
      <c r="A61" s="36" t="s">
        <v>51</v>
      </c>
      <c r="B61" s="36"/>
      <c r="C61" s="36"/>
      <c r="D61" s="37"/>
      <c r="E61" s="37"/>
      <c r="F61" s="37"/>
      <c r="G61" s="26"/>
    </row>
    <row r="62" spans="1:7" ht="15">
      <c r="A62" s="26"/>
      <c r="B62" s="26"/>
      <c r="G62" s="26"/>
    </row>
    <row r="63" spans="1:7" ht="15">
      <c r="A63" s="26"/>
      <c r="B63" s="26"/>
      <c r="G63" s="26"/>
    </row>
    <row r="64" spans="1:7" ht="15">
      <c r="A64" s="26"/>
      <c r="B64" s="26"/>
      <c r="G64" s="26"/>
    </row>
    <row r="65" spans="1:7" ht="15">
      <c r="A65" s="26"/>
      <c r="B65" s="26"/>
      <c r="G65" s="26"/>
    </row>
    <row r="66" spans="1:7" ht="15">
      <c r="A66" s="26"/>
      <c r="B66" s="26"/>
      <c r="G66" s="26"/>
    </row>
    <row r="67" spans="1:7" ht="15">
      <c r="A67" s="26"/>
      <c r="B67" s="26"/>
      <c r="G67" s="26"/>
    </row>
  </sheetData>
  <sheetProtection/>
  <mergeCells count="1">
    <mergeCell ref="D3:D4"/>
  </mergeCells>
  <printOptions/>
  <pageMargins left="0.7" right="0.7" top="0.75" bottom="0.75" header="0.3" footer="0.3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master</cp:lastModifiedBy>
  <cp:lastPrinted>2017-03-17T02:03:20Z</cp:lastPrinted>
  <dcterms:created xsi:type="dcterms:W3CDTF">2017-03-13T00:09:07Z</dcterms:created>
  <dcterms:modified xsi:type="dcterms:W3CDTF">2017-03-28T00:55:33Z</dcterms:modified>
  <cp:category/>
  <cp:version/>
  <cp:contentType/>
  <cp:contentStatus/>
</cp:coreProperties>
</file>