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1.24\組織\09商工観光スポーツ部\03スポーツ推進課\01スポーツ推進担当\令和7年度\16-08 スポーツ推進委員会\★R7活動報告書\"/>
    </mc:Choice>
  </mc:AlternateContent>
  <bookViews>
    <workbookView xWindow="600" yWindow="90" windowWidth="19395" windowHeight="7605" activeTab="2"/>
  </bookViews>
  <sheets>
    <sheet name="報告書（前期・入力用）" sheetId="4" r:id="rId1"/>
    <sheet name="報告書（前期・入力用） (2)" sheetId="7" r:id="rId2"/>
    <sheet name="報告書（記載例）" sheetId="1" r:id="rId3"/>
    <sheet name="リスト" sheetId="2" state="hidden" r:id="rId4"/>
  </sheets>
  <definedNames>
    <definedName name="_xlnm.Print_Area" localSheetId="3">リスト!$A$1:$D$9</definedName>
    <definedName name="_xlnm.Print_Area" localSheetId="2">'報告書（記載例）'!$B$1:$V$54</definedName>
    <definedName name="_xlnm.Print_Area" localSheetId="0">'報告書（前期・入力用）'!$A$1:$S$40</definedName>
    <definedName name="_xlnm.Print_Area" localSheetId="1">'報告書（前期・入力用） (2)'!$A$1:$S$40</definedName>
    <definedName name="期別リスト">リスト!$B$2:$B$3</definedName>
    <definedName name="時間リスト">リスト!$C$2:$C$4</definedName>
    <definedName name="謝礼リスト">リスト!$D$2:$D$4</definedName>
    <definedName name="地域リスト">リスト!$A$2:$A$6</definedName>
  </definedNames>
  <calcPr calcId="162913"/>
</workbook>
</file>

<file path=xl/calcChain.xml><?xml version="1.0" encoding="utf-8"?>
<calcChain xmlns="http://schemas.openxmlformats.org/spreadsheetml/2006/main">
  <c r="S31" i="7" l="1"/>
  <c r="S30" i="7"/>
  <c r="S29" i="7"/>
  <c r="S28" i="7"/>
  <c r="S27" i="7"/>
  <c r="S26" i="7"/>
  <c r="S25" i="7"/>
  <c r="S24" i="7"/>
  <c r="O32" i="7" s="1"/>
  <c r="S32" i="7" s="1"/>
  <c r="S22" i="7"/>
  <c r="S21" i="7"/>
  <c r="S20" i="7"/>
  <c r="S19" i="7"/>
  <c r="S18" i="7"/>
  <c r="S17" i="7"/>
  <c r="S16" i="7"/>
  <c r="S15" i="7"/>
  <c r="O23" i="7" s="1"/>
  <c r="S23" i="7" s="1"/>
  <c r="S13" i="7"/>
  <c r="S12" i="7"/>
  <c r="S11" i="7"/>
  <c r="S10" i="7"/>
  <c r="S9" i="7"/>
  <c r="S8" i="7"/>
  <c r="S7" i="7"/>
  <c r="S6" i="7"/>
  <c r="O14" i="7" s="1"/>
  <c r="S14" i="7" s="1"/>
  <c r="O33" i="7" s="1"/>
  <c r="S33" i="7" s="1"/>
  <c r="S7" i="4" l="1"/>
  <c r="S8" i="4"/>
  <c r="S9" i="4"/>
  <c r="S10" i="4"/>
  <c r="S11" i="4"/>
  <c r="S12" i="4"/>
  <c r="S13" i="4"/>
  <c r="S15" i="4"/>
  <c r="S16" i="4"/>
  <c r="S17" i="4"/>
  <c r="S18" i="4"/>
  <c r="S19" i="4"/>
  <c r="S20" i="4"/>
  <c r="S21" i="4"/>
  <c r="S22" i="4"/>
  <c r="S24" i="4"/>
  <c r="S25" i="4"/>
  <c r="S26" i="4"/>
  <c r="S27" i="4"/>
  <c r="S28" i="4"/>
  <c r="S29" i="4"/>
  <c r="S30" i="4"/>
  <c r="S31" i="4"/>
  <c r="S6" i="4"/>
  <c r="O14" i="4" l="1"/>
  <c r="S14" i="4" s="1"/>
  <c r="O32" i="4"/>
  <c r="S32" i="4" s="1"/>
  <c r="O23" i="4"/>
  <c r="S23" i="4" s="1"/>
  <c r="R45" i="1"/>
  <c r="R30" i="1"/>
  <c r="W7" i="1"/>
  <c r="W8" i="1"/>
  <c r="W9" i="1"/>
  <c r="W10" i="1"/>
  <c r="W11" i="1"/>
  <c r="W12" i="1"/>
  <c r="W13" i="1"/>
  <c r="W14" i="1"/>
  <c r="W16" i="1"/>
  <c r="W30" i="1" s="1"/>
  <c r="W17" i="1"/>
  <c r="W18" i="1"/>
  <c r="W19" i="1"/>
  <c r="W20" i="1"/>
  <c r="W21" i="1"/>
  <c r="W22" i="1"/>
  <c r="W23" i="1"/>
  <c r="W24" i="1"/>
  <c r="W25" i="1"/>
  <c r="W26" i="1"/>
  <c r="W27" i="1"/>
  <c r="W28" i="1"/>
  <c r="W29" i="1"/>
  <c r="W31" i="1"/>
  <c r="W32" i="1"/>
  <c r="W45" i="1" s="1"/>
  <c r="W33" i="1"/>
  <c r="W34" i="1"/>
  <c r="W35" i="1"/>
  <c r="W36" i="1"/>
  <c r="W37" i="1"/>
  <c r="W38" i="1"/>
  <c r="W39" i="1"/>
  <c r="W40" i="1"/>
  <c r="W41" i="1"/>
  <c r="W42" i="1"/>
  <c r="W43" i="1"/>
  <c r="W44" i="1"/>
  <c r="W6" i="1"/>
  <c r="E2" i="2"/>
  <c r="R15" i="1" l="1"/>
  <c r="W15" i="1" s="1"/>
  <c r="O33" i="4"/>
  <c r="S33" i="4" s="1"/>
  <c r="R46" i="1" l="1"/>
  <c r="W46" i="1" s="1"/>
</calcChain>
</file>

<file path=xl/sharedStrings.xml><?xml version="1.0" encoding="utf-8"?>
<sst xmlns="http://schemas.openxmlformats.org/spreadsheetml/2006/main" count="195" uniqueCount="69">
  <si>
    <t>日付</t>
    <rPh sb="0" eb="2">
      <t>ヒヅケ</t>
    </rPh>
    <phoneticPr fontId="2"/>
  </si>
  <si>
    <t>地域</t>
    <rPh sb="0" eb="2">
      <t>チイキ</t>
    </rPh>
    <phoneticPr fontId="2"/>
  </si>
  <si>
    <t>氏名</t>
    <rPh sb="0" eb="2">
      <t>シメイ</t>
    </rPh>
    <phoneticPr fontId="2"/>
  </si>
  <si>
    <t>安曇野市スポーツ推進委員　活動報告書</t>
    <phoneticPr fontId="2"/>
  </si>
  <si>
    <t>種別</t>
    <rPh sb="0" eb="2">
      <t>シュベツ</t>
    </rPh>
    <phoneticPr fontId="2"/>
  </si>
  <si>
    <t>時間リスト</t>
    <rPh sb="0" eb="2">
      <t>ジカン</t>
    </rPh>
    <phoneticPr fontId="2"/>
  </si>
  <si>
    <t>地域リスト</t>
    <rPh sb="0" eb="2">
      <t>チイキ</t>
    </rPh>
    <phoneticPr fontId="2"/>
  </si>
  <si>
    <t>豊科</t>
    <rPh sb="0" eb="2">
      <t>トヨシナ</t>
    </rPh>
    <phoneticPr fontId="2"/>
  </si>
  <si>
    <t>穂高</t>
    <rPh sb="0" eb="2">
      <t>ホタカ</t>
    </rPh>
    <phoneticPr fontId="2"/>
  </si>
  <si>
    <t>三郷</t>
    <rPh sb="0" eb="2">
      <t>ミサト</t>
    </rPh>
    <phoneticPr fontId="2"/>
  </si>
  <si>
    <t>堀金</t>
    <rPh sb="0" eb="2">
      <t>ホリガネ</t>
    </rPh>
    <phoneticPr fontId="2"/>
  </si>
  <si>
    <t>明科</t>
    <rPh sb="0" eb="2">
      <t>アカシナ</t>
    </rPh>
    <phoneticPr fontId="2"/>
  </si>
  <si>
    <t>期別リスト</t>
    <rPh sb="0" eb="2">
      <t>キベツ</t>
    </rPh>
    <phoneticPr fontId="2"/>
  </si>
  <si>
    <t>記載例</t>
    <rPh sb="0" eb="2">
      <t>キサイ</t>
    </rPh>
    <rPh sb="2" eb="3">
      <t>レイ</t>
    </rPh>
    <phoneticPr fontId="2"/>
  </si>
  <si>
    <t>事　業　内　容</t>
    <rPh sb="0" eb="1">
      <t>コト</t>
    </rPh>
    <rPh sb="2" eb="3">
      <t>ギョウ</t>
    </rPh>
    <rPh sb="4" eb="5">
      <t>ナイ</t>
    </rPh>
    <rPh sb="6" eb="7">
      <t>カタチ</t>
    </rPh>
    <phoneticPr fontId="2"/>
  </si>
  <si>
    <t>＜上期＞</t>
    <rPh sb="1" eb="3">
      <t>カミキ</t>
    </rPh>
    <phoneticPr fontId="2"/>
  </si>
  <si>
    <t>＜下期＞</t>
    <rPh sb="1" eb="3">
      <t>シモキ</t>
    </rPh>
    <phoneticPr fontId="2"/>
  </si>
  <si>
    <t>競技普及啓発活動・体力向上活動等</t>
    <rPh sb="0" eb="2">
      <t>キョウギ</t>
    </rPh>
    <rPh sb="2" eb="4">
      <t>フキュウ</t>
    </rPh>
    <rPh sb="4" eb="6">
      <t>ケイハツ</t>
    </rPh>
    <rPh sb="6" eb="8">
      <t>カツドウ</t>
    </rPh>
    <rPh sb="9" eb="11">
      <t>タイリョク</t>
    </rPh>
    <rPh sb="11" eb="13">
      <t>コウジョウ</t>
    </rPh>
    <rPh sb="13" eb="15">
      <t>カツドウ</t>
    </rPh>
    <rPh sb="15" eb="16">
      <t>トウ</t>
    </rPh>
    <phoneticPr fontId="2"/>
  </si>
  <si>
    <t>謝礼の有無</t>
    <rPh sb="0" eb="2">
      <t>シャレイ</t>
    </rPh>
    <rPh sb="3" eb="5">
      <t>ウム</t>
    </rPh>
    <phoneticPr fontId="2"/>
  </si>
  <si>
    <t>謝礼リスト</t>
    <rPh sb="0" eb="2">
      <t>シャレイ</t>
    </rPh>
    <phoneticPr fontId="2"/>
  </si>
  <si>
    <t>有</t>
    <rPh sb="0" eb="1">
      <t>ア</t>
    </rPh>
    <phoneticPr fontId="2"/>
  </si>
  <si>
    <t>令和</t>
    <rPh sb="0" eb="2">
      <t>レイワ</t>
    </rPh>
    <phoneticPr fontId="2"/>
  </si>
  <si>
    <t>/</t>
    <phoneticPr fontId="2"/>
  </si>
  <si>
    <t>活動時間　　　(休憩除く)</t>
    <rPh sb="0" eb="2">
      <t>カツドウ</t>
    </rPh>
    <rPh sb="2" eb="4">
      <t>ジカン</t>
    </rPh>
    <rPh sb="8" eb="10">
      <t>キュウケイ</t>
    </rPh>
    <rPh sb="10" eb="11">
      <t>ノゾ</t>
    </rPh>
    <phoneticPr fontId="2"/>
  </si>
  <si>
    <t>公民館及び地域活動</t>
    <rPh sb="0" eb="3">
      <t>コウミンカン</t>
    </rPh>
    <rPh sb="3" eb="4">
      <t>オヨ</t>
    </rPh>
    <rPh sb="5" eb="7">
      <t>チイキ</t>
    </rPh>
    <rPh sb="7" eb="9">
      <t>カツドウ</t>
    </rPh>
    <phoneticPr fontId="2"/>
  </si>
  <si>
    <t>(スポーツ教室指導・総合型地域スポーツ　　　クラブ)</t>
    <rPh sb="5" eb="7">
      <t>キョウシツ</t>
    </rPh>
    <rPh sb="7" eb="9">
      <t>シドウ</t>
    </rPh>
    <rPh sb="10" eb="13">
      <t>ソウゴウガタ</t>
    </rPh>
    <rPh sb="13" eb="15">
      <t>チイキ</t>
    </rPh>
    <phoneticPr fontId="2"/>
  </si>
  <si>
    <t>（運動会・分館対抗球技・スキー教室）</t>
    <rPh sb="1" eb="4">
      <t>ウンドウカイ</t>
    </rPh>
    <rPh sb="5" eb="7">
      <t>ブンカン</t>
    </rPh>
    <rPh sb="7" eb="9">
      <t>タイコウ</t>
    </rPh>
    <rPh sb="9" eb="11">
      <t>キュウギ</t>
    </rPh>
    <rPh sb="15" eb="17">
      <t>キョウシツ</t>
    </rPh>
    <phoneticPr fontId="2"/>
  </si>
  <si>
    <t>(委員会・研修会・体力測定・市民スポーツ祭)</t>
    <rPh sb="1" eb="4">
      <t>イインカイ</t>
    </rPh>
    <rPh sb="5" eb="8">
      <t>ケンシュウカイ</t>
    </rPh>
    <rPh sb="9" eb="11">
      <t>タイリョク</t>
    </rPh>
    <rPh sb="11" eb="13">
      <t>ソクテイ</t>
    </rPh>
    <rPh sb="14" eb="16">
      <t>シミン</t>
    </rPh>
    <rPh sb="20" eb="21">
      <t>サイ</t>
    </rPh>
    <phoneticPr fontId="2"/>
  </si>
  <si>
    <t>スポーツ推進委員活動</t>
    <rPh sb="4" eb="6">
      <t>スイシン</t>
    </rPh>
    <rPh sb="6" eb="8">
      <t>イイン</t>
    </rPh>
    <rPh sb="8" eb="10">
      <t>カツドウ</t>
    </rPh>
    <phoneticPr fontId="2"/>
  </si>
  <si>
    <t>　　　　　　小　計</t>
    <rPh sb="6" eb="7">
      <t>ショウ</t>
    </rPh>
    <rPh sb="8" eb="9">
      <t>ケイ</t>
    </rPh>
    <phoneticPr fontId="2"/>
  </si>
  <si>
    <t>主な内容</t>
    <rPh sb="0" eb="1">
      <t>オモ</t>
    </rPh>
    <rPh sb="2" eb="4">
      <t>ナイヨウ</t>
    </rPh>
    <phoneticPr fontId="2"/>
  </si>
  <si>
    <t>　　　　　　合　計</t>
    <rPh sb="6" eb="7">
      <t>ア</t>
    </rPh>
    <rPh sb="8" eb="9">
      <t>ケイ</t>
    </rPh>
    <phoneticPr fontId="2"/>
  </si>
  <si>
    <t>1時間</t>
    <rPh sb="1" eb="3">
      <t>ジカン</t>
    </rPh>
    <phoneticPr fontId="2"/>
  </si>
  <si>
    <t>2時間</t>
    <rPh sb="1" eb="3">
      <t>ジカン</t>
    </rPh>
    <phoneticPr fontId="2"/>
  </si>
  <si>
    <t>3時間</t>
    <rPh sb="1" eb="3">
      <t>ジカン</t>
    </rPh>
    <phoneticPr fontId="2"/>
  </si>
  <si>
    <t>4時間</t>
    <rPh sb="1" eb="3">
      <t>ジカン</t>
    </rPh>
    <phoneticPr fontId="2"/>
  </si>
  <si>
    <t>5時間</t>
    <rPh sb="1" eb="3">
      <t>ジカン</t>
    </rPh>
    <phoneticPr fontId="2"/>
  </si>
  <si>
    <t>6時間</t>
    <rPh sb="1" eb="3">
      <t>ジカン</t>
    </rPh>
    <phoneticPr fontId="2"/>
  </si>
  <si>
    <t>7時間</t>
    <rPh sb="1" eb="3">
      <t>ジカン</t>
    </rPh>
    <phoneticPr fontId="2"/>
  </si>
  <si>
    <t>8時間以上</t>
    <rPh sb="1" eb="5">
      <t>ジカンイジョウ</t>
    </rPh>
    <phoneticPr fontId="2"/>
  </si>
  <si>
    <t>1.活動報告</t>
    <rPh sb="2" eb="4">
      <t>カツドウ</t>
    </rPh>
    <rPh sb="4" eb="6">
      <t>ホウコク</t>
    </rPh>
    <phoneticPr fontId="2"/>
  </si>
  <si>
    <t>ワンバウンドふらばーるバレーボール講習会</t>
    <phoneticPr fontId="2"/>
  </si>
  <si>
    <t>ドッジボール審判講習会</t>
    <phoneticPr fontId="2"/>
  </si>
  <si>
    <t>スポネット常念主催（ファミリースポーツカフェ）</t>
    <rPh sb="5" eb="7">
      <t>ジョウネン</t>
    </rPh>
    <rPh sb="7" eb="9">
      <t>シュサイ</t>
    </rPh>
    <phoneticPr fontId="2"/>
  </si>
  <si>
    <t>安曇野市スポーツ推進委員活動報告書</t>
    <phoneticPr fontId="2"/>
  </si>
  <si>
    <t>/</t>
    <phoneticPr fontId="2"/>
  </si>
  <si>
    <t>/</t>
    <phoneticPr fontId="2"/>
  </si>
  <si>
    <t>第２回公民館体育部長会議事前打合せ会議</t>
    <phoneticPr fontId="2"/>
  </si>
  <si>
    <t>第２回公民館体育部長会議</t>
    <rPh sb="0" eb="1">
      <t>ダイ</t>
    </rPh>
    <rPh sb="2" eb="3">
      <t>カイ</t>
    </rPh>
    <rPh sb="3" eb="6">
      <t>コウミンカン</t>
    </rPh>
    <rPh sb="6" eb="8">
      <t>タイイク</t>
    </rPh>
    <rPh sb="8" eb="10">
      <t>ブチョウ</t>
    </rPh>
    <rPh sb="10" eb="12">
      <t>カイギ</t>
    </rPh>
    <phoneticPr fontId="2"/>
  </si>
  <si>
    <t>公民館主催ボッチャ大会</t>
    <rPh sb="0" eb="3">
      <t>コウミンカン</t>
    </rPh>
    <rPh sb="3" eb="5">
      <t>シュサイ</t>
    </rPh>
    <rPh sb="9" eb="11">
      <t>タイカイ</t>
    </rPh>
    <phoneticPr fontId="2"/>
  </si>
  <si>
    <t>交流ニュースポーツ体験会</t>
    <rPh sb="0" eb="2">
      <t>コウリュウ</t>
    </rPh>
    <rPh sb="9" eb="12">
      <t>タイケンカイ</t>
    </rPh>
    <phoneticPr fontId="2"/>
  </si>
  <si>
    <t>安曇野　小太郎</t>
    <rPh sb="0" eb="3">
      <t>アズミノ</t>
    </rPh>
    <rPh sb="4" eb="5">
      <t>コ</t>
    </rPh>
    <rPh sb="5" eb="7">
      <t>タロウ</t>
    </rPh>
    <phoneticPr fontId="2"/>
  </si>
  <si>
    <t>競技普及啓発活動
体力向上活動</t>
    <rPh sb="0" eb="2">
      <t>キョウギ</t>
    </rPh>
    <rPh sb="2" eb="4">
      <t>フキュウ</t>
    </rPh>
    <rPh sb="4" eb="6">
      <t>ケイハツ</t>
    </rPh>
    <rPh sb="6" eb="8">
      <t>カツドウ</t>
    </rPh>
    <rPh sb="9" eb="11">
      <t>タイリョク</t>
    </rPh>
    <rPh sb="11" eb="13">
      <t>コウジョウ</t>
    </rPh>
    <rPh sb="13" eb="15">
      <t>カツドウ</t>
    </rPh>
    <phoneticPr fontId="2"/>
  </si>
  <si>
    <t>総合型地域スポーツクラブ
スポーツ教室指導</t>
    <rPh sb="0" eb="3">
      <t>ソウゴウガタ</t>
    </rPh>
    <rPh sb="3" eb="5">
      <t>チイキ</t>
    </rPh>
    <phoneticPr fontId="2"/>
  </si>
  <si>
    <t>委員会・研修会
体力測定・市民スポーツ祭</t>
    <rPh sb="0" eb="3">
      <t>イインカイ</t>
    </rPh>
    <rPh sb="4" eb="7">
      <t>ケンシュウカイ</t>
    </rPh>
    <rPh sb="8" eb="10">
      <t>タイリョク</t>
    </rPh>
    <rPh sb="10" eb="12">
      <t>ソクテイ</t>
    </rPh>
    <rPh sb="13" eb="15">
      <t>シミン</t>
    </rPh>
    <rPh sb="19" eb="20">
      <t>サイ</t>
    </rPh>
    <phoneticPr fontId="2"/>
  </si>
  <si>
    <t>活動時間
(休憩除く)</t>
    <rPh sb="0" eb="2">
      <t>カツドウ</t>
    </rPh>
    <rPh sb="2" eb="4">
      <t>ジカン</t>
    </rPh>
    <rPh sb="6" eb="8">
      <t>キュウケイ</t>
    </rPh>
    <rPh sb="8" eb="9">
      <t>ノゾ</t>
    </rPh>
    <phoneticPr fontId="2"/>
  </si>
  <si>
    <t>2.</t>
    <phoneticPr fontId="2"/>
  </si>
  <si>
    <t>推進委員の任期は令和７年度末迄となります。来年度以降について、委員を継続することが困難な場合は下記に記載をお願いします。また後任の候補者がいればご記載ください。</t>
    <rPh sb="21" eb="24">
      <t>ライネンド</t>
    </rPh>
    <rPh sb="24" eb="26">
      <t>イコウ</t>
    </rPh>
    <rPh sb="31" eb="33">
      <t>イイン</t>
    </rPh>
    <rPh sb="34" eb="36">
      <t>ケイゾク</t>
    </rPh>
    <rPh sb="41" eb="43">
      <t>コンナン</t>
    </rPh>
    <rPh sb="44" eb="46">
      <t>バアイ</t>
    </rPh>
    <rPh sb="47" eb="49">
      <t>カキ</t>
    </rPh>
    <rPh sb="50" eb="52">
      <t>キサイ</t>
    </rPh>
    <rPh sb="54" eb="55">
      <t>ネガ</t>
    </rPh>
    <rPh sb="62" eb="64">
      <t>コウニン</t>
    </rPh>
    <rPh sb="65" eb="67">
      <t>コウホ</t>
    </rPh>
    <rPh sb="67" eb="68">
      <t>シャ</t>
    </rPh>
    <rPh sb="73" eb="75">
      <t>キサイ</t>
    </rPh>
    <phoneticPr fontId="2"/>
  </si>
  <si>
    <t>　☐都合により委員を続けることが難しい
　 　理由：
　 （後任候補者氏名：　　　　　　　　　　　　　　　　　　）</t>
    <rPh sb="2" eb="4">
      <t>ツゴウ</t>
    </rPh>
    <rPh sb="7" eb="9">
      <t>イイン</t>
    </rPh>
    <rPh sb="10" eb="11">
      <t>ツヅ</t>
    </rPh>
    <rPh sb="16" eb="17">
      <t>ムズカ</t>
    </rPh>
    <rPh sb="23" eb="25">
      <t>リユウ</t>
    </rPh>
    <rPh sb="31" eb="33">
      <t>コウニン</t>
    </rPh>
    <rPh sb="33" eb="36">
      <t>コウホシャ</t>
    </rPh>
    <rPh sb="36" eb="38">
      <t>シメイ</t>
    </rPh>
    <phoneticPr fontId="2"/>
  </si>
  <si>
    <t>年度（前期）</t>
    <rPh sb="0" eb="2">
      <t>ネンド</t>
    </rPh>
    <rPh sb="3" eb="5">
      <t>ゼンキ</t>
    </rPh>
    <phoneticPr fontId="2"/>
  </si>
  <si>
    <t>運動会・分館対抗球技
ニュースポーツ教室等</t>
    <rPh sb="0" eb="3">
      <t>ウンドウカイ</t>
    </rPh>
    <rPh sb="4" eb="6">
      <t>ブンカン</t>
    </rPh>
    <rPh sb="6" eb="8">
      <t>タイコウ</t>
    </rPh>
    <rPh sb="8" eb="10">
      <t>キュウギ</t>
    </rPh>
    <rPh sb="18" eb="20">
      <t>キョウシツ</t>
    </rPh>
    <rPh sb="20" eb="21">
      <t>トウ</t>
    </rPh>
    <phoneticPr fontId="2"/>
  </si>
  <si>
    <t>年度（後期）</t>
    <rPh sb="0" eb="2">
      <t>ネンド</t>
    </rPh>
    <rPh sb="3" eb="5">
      <t>コウキ</t>
    </rPh>
    <phoneticPr fontId="2"/>
  </si>
  <si>
    <t>（前期）</t>
    <rPh sb="1" eb="3">
      <t>ゼンキ</t>
    </rPh>
    <phoneticPr fontId="2"/>
  </si>
  <si>
    <t>第１回　安曇野市スポーツ推進委員　全体会議</t>
    <rPh sb="2" eb="3">
      <t>カイ</t>
    </rPh>
    <rPh sb="4" eb="8">
      <t>アズミノシ</t>
    </rPh>
    <rPh sb="12" eb="16">
      <t>スイシンイイン</t>
    </rPh>
    <rPh sb="17" eb="21">
      <t>ゼンタイカイギ</t>
    </rPh>
    <phoneticPr fontId="2"/>
  </si>
  <si>
    <t>第１回　安曇野市スポーツ推進委員　代表者会議</t>
    <rPh sb="0" eb="1">
      <t>ダイ</t>
    </rPh>
    <rPh sb="2" eb="3">
      <t>カイ</t>
    </rPh>
    <rPh sb="4" eb="8">
      <t>アズミノシ</t>
    </rPh>
    <rPh sb="12" eb="14">
      <t>スイシン</t>
    </rPh>
    <rPh sb="14" eb="16">
      <t>イイン</t>
    </rPh>
    <rPh sb="17" eb="20">
      <t>ダイヒョウシャ</t>
    </rPh>
    <rPh sb="20" eb="22">
      <t>カイギ</t>
    </rPh>
    <phoneticPr fontId="2"/>
  </si>
  <si>
    <t>長野県スポーツ推進委員協議会女性委員会研修会・研究協議会</t>
    <rPh sb="0" eb="2">
      <t>ナガノ</t>
    </rPh>
    <rPh sb="2" eb="3">
      <t>ケン</t>
    </rPh>
    <rPh sb="7" eb="9">
      <t>スイシン</t>
    </rPh>
    <rPh sb="9" eb="11">
      <t>イイン</t>
    </rPh>
    <rPh sb="11" eb="14">
      <t>キョウギカイ</t>
    </rPh>
    <rPh sb="14" eb="16">
      <t>ジョセイ</t>
    </rPh>
    <rPh sb="16" eb="19">
      <t>イインカイ</t>
    </rPh>
    <rPh sb="19" eb="22">
      <t>ケンシュウカイ</t>
    </rPh>
    <rPh sb="23" eb="25">
      <t>ケンキュウ</t>
    </rPh>
    <rPh sb="25" eb="28">
      <t>キョウギカイ</t>
    </rPh>
    <phoneticPr fontId="2"/>
  </si>
  <si>
    <t>令和７年度安曇野市スポーツ推進委員研修会</t>
    <phoneticPr fontId="2"/>
  </si>
  <si>
    <t>推進委員の任期は令和７年度末迄となります。来年度以降について、委員を継続することが困難な場合は下記に記載をお願いします。また後任の候補者がいればご記載ください。</t>
    <phoneticPr fontId="2"/>
  </si>
  <si>
    <t>　☐都合により委員を続けることが難しい
　 　理由：
　 （後任候補者氏名：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</si>
</sst>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0_ "/>
  </numFmts>
  <fonts count="14" x14ac:knownFonts="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2"/>
      <color theme="1"/>
      <name val="ＭＳ 明朝"/>
      <family val="1"/>
      <charset val="128"/>
    </font>
    <font>
      <sz val="9"/>
      <color theme="1"/>
      <name val="ＭＳ 明朝"/>
      <family val="1"/>
      <charset val="128"/>
    </font>
    <font>
      <sz val="14"/>
      <color theme="1"/>
      <name val="ＭＳ 明朝"/>
      <family val="1"/>
      <charset val="128"/>
    </font>
    <font>
      <b/>
      <sz val="16"/>
      <color rgb="FFFF0000"/>
      <name val="ＭＳ 明朝"/>
      <family val="1"/>
      <charset val="128"/>
    </font>
    <font>
      <b/>
      <sz val="10"/>
      <color theme="1"/>
      <name val="ＭＳ 明朝"/>
      <family val="1"/>
      <charset val="128"/>
    </font>
    <font>
      <sz val="10"/>
      <color theme="0"/>
      <name val="ＭＳ 明朝"/>
      <family val="1"/>
      <charset val="128"/>
    </font>
    <font>
      <b/>
      <sz val="14"/>
      <name val="ＭＳ 明朝"/>
      <family val="1"/>
      <charset val="128"/>
    </font>
    <font>
      <b/>
      <sz val="12"/>
      <name val="ＭＳ 明朝"/>
      <family val="1"/>
      <charset val="128"/>
    </font>
    <font>
      <sz val="11"/>
      <color theme="1"/>
      <name val="ＭＳ 明朝"/>
      <family val="1"/>
      <charset val="128"/>
    </font>
    <font>
      <sz val="11.5"/>
      <color theme="1"/>
      <name val="ＭＳ 明朝"/>
      <family val="1"/>
      <charset val="128"/>
    </font>
    <font>
      <b/>
      <sz val="9"/>
      <color theme="1"/>
      <name val="ＭＳ 明朝"/>
      <family val="1"/>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diagonalDown="1">
      <left style="thin">
        <color auto="1"/>
      </left>
      <right/>
      <top style="thin">
        <color auto="1"/>
      </top>
      <bottom style="medium">
        <color auto="1"/>
      </bottom>
      <diagonal style="thin">
        <color auto="1"/>
      </diagonal>
    </border>
    <border diagonalDown="1">
      <left/>
      <right style="medium">
        <color auto="1"/>
      </right>
      <top style="thin">
        <color auto="1"/>
      </top>
      <bottom style="medium">
        <color auto="1"/>
      </bottom>
      <diagonal style="thin">
        <color auto="1"/>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diagonal/>
    </border>
    <border>
      <left style="medium">
        <color auto="1"/>
      </left>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style="medium">
        <color auto="1"/>
      </right>
      <top style="thin">
        <color auto="1"/>
      </top>
      <bottom style="thin">
        <color auto="1"/>
      </bottom>
      <diagonal style="thin">
        <color auto="1"/>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diagonal/>
    </border>
    <border diagonalDown="1">
      <left style="thin">
        <color auto="1"/>
      </left>
      <right/>
      <top style="thin">
        <color auto="1"/>
      </top>
      <bottom/>
      <diagonal style="thin">
        <color auto="1"/>
      </diagonal>
    </border>
    <border diagonalDown="1">
      <left/>
      <right style="medium">
        <color auto="1"/>
      </right>
      <top style="thin">
        <color auto="1"/>
      </top>
      <bottom/>
      <diagonal style="thin">
        <color auto="1"/>
      </diagonal>
    </border>
    <border>
      <left style="medium">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alignment vertical="center"/>
    </xf>
  </cellStyleXfs>
  <cellXfs count="161">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xf numFmtId="0" fontId="1" fillId="0" borderId="6" xfId="0" applyFont="1" applyBorder="1" applyAlignment="1">
      <alignment horizontal="center" vertical="center"/>
    </xf>
    <xf numFmtId="0" fontId="5" fillId="0" borderId="0" xfId="0" applyFont="1">
      <alignment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pplyFill="1" applyAlignment="1">
      <alignment horizontal="center" vertical="center"/>
    </xf>
    <xf numFmtId="176" fontId="1" fillId="0" borderId="8"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5" xfId="0" applyFont="1" applyFill="1" applyBorder="1" applyAlignment="1">
      <alignment horizontal="left" vertical="center"/>
    </xf>
    <xf numFmtId="0" fontId="1" fillId="0" borderId="12" xfId="0" applyFont="1" applyFill="1" applyBorder="1" applyAlignment="1">
      <alignment horizontal="left" vertical="center"/>
    </xf>
    <xf numFmtId="0" fontId="1" fillId="0" borderId="5" xfId="0" applyFont="1" applyFill="1" applyBorder="1" applyAlignment="1">
      <alignment horizontal="left" vertical="center"/>
    </xf>
    <xf numFmtId="0" fontId="1" fillId="0" borderId="12" xfId="0" applyFont="1" applyFill="1" applyBorder="1" applyAlignment="1">
      <alignment horizontal="lef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176" fontId="1" fillId="0" borderId="25" xfId="0" applyNumberFormat="1" applyFont="1" applyFill="1" applyBorder="1" applyAlignment="1">
      <alignment horizontal="center" vertical="center"/>
    </xf>
    <xf numFmtId="0" fontId="7" fillId="0" borderId="6" xfId="0" applyFont="1" applyBorder="1" applyAlignment="1">
      <alignment horizontal="center" vertical="center"/>
    </xf>
    <xf numFmtId="176" fontId="1" fillId="0" borderId="6"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0" fillId="0" borderId="0" xfId="0" applyFill="1" applyBorder="1" applyAlignment="1">
      <alignment horizontal="center" vertical="center"/>
    </xf>
    <xf numFmtId="176" fontId="9" fillId="0" borderId="0" xfId="0" applyNumberFormat="1" applyFont="1" applyFill="1" applyBorder="1" applyAlignment="1">
      <alignment horizontal="center" vertical="center"/>
    </xf>
    <xf numFmtId="176" fontId="10" fillId="0" borderId="0" xfId="0" applyNumberFormat="1" applyFont="1" applyFill="1" applyBorder="1" applyAlignment="1">
      <alignment horizontal="right" vertical="center"/>
    </xf>
    <xf numFmtId="176" fontId="8" fillId="0" borderId="0" xfId="0" applyNumberFormat="1"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2" fillId="0" borderId="35" xfId="0" applyFont="1" applyBorder="1" applyAlignment="1">
      <alignment vertical="center"/>
    </xf>
    <xf numFmtId="49" fontId="12" fillId="0" borderId="0" xfId="0" applyNumberFormat="1" applyFont="1" applyBorder="1" applyAlignment="1">
      <alignment vertical="center" wrapText="1"/>
    </xf>
    <xf numFmtId="0" fontId="1" fillId="0" borderId="5" xfId="0" applyFont="1" applyFill="1" applyBorder="1" applyAlignment="1">
      <alignment horizontal="left" vertical="center"/>
    </xf>
    <xf numFmtId="0" fontId="1" fillId="0" borderId="12" xfId="0" applyFont="1" applyFill="1" applyBorder="1" applyAlignment="1">
      <alignment horizontal="lef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Border="1" applyAlignment="1">
      <alignment horizontal="center" vertical="center"/>
    </xf>
    <xf numFmtId="0" fontId="11" fillId="0" borderId="43" xfId="0" applyFont="1" applyBorder="1" applyAlignment="1">
      <alignment horizontal="left" vertical="center" wrapText="1"/>
    </xf>
    <xf numFmtId="0" fontId="11" fillId="0" borderId="38"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0" xfId="0" applyFont="1" applyBorder="1" applyAlignment="1">
      <alignment horizontal="left" vertical="center" wrapText="1"/>
    </xf>
    <xf numFmtId="0" fontId="11" fillId="0" borderId="46"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12" fillId="0" borderId="0" xfId="0" applyFont="1" applyBorder="1" applyAlignment="1">
      <alignment horizontal="left" vertical="center" wrapText="1"/>
    </xf>
    <xf numFmtId="0" fontId="12" fillId="0" borderId="35" xfId="0" applyFont="1" applyBorder="1" applyAlignment="1">
      <alignment horizontal="left" vertical="center" wrapText="1"/>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center" vertical="center"/>
    </xf>
    <xf numFmtId="0" fontId="1" fillId="2" borderId="5" xfId="0" applyFont="1" applyFill="1" applyBorder="1" applyAlignment="1">
      <alignment horizontal="left" vertical="center"/>
    </xf>
    <xf numFmtId="0" fontId="1" fillId="2" borderId="12" xfId="0" applyFont="1" applyFill="1" applyBorder="1" applyAlignment="1">
      <alignment horizontal="left" vertical="center"/>
    </xf>
    <xf numFmtId="0" fontId="1" fillId="0" borderId="23" xfId="0" applyFont="1" applyFill="1" applyBorder="1" applyAlignment="1">
      <alignment horizontal="left" vertical="center"/>
    </xf>
    <xf numFmtId="0" fontId="1" fillId="0" borderId="4" xfId="0" applyFont="1" applyFill="1" applyBorder="1" applyAlignment="1">
      <alignment horizontal="left" vertical="center"/>
    </xf>
    <xf numFmtId="176" fontId="8" fillId="0" borderId="41" xfId="0" applyNumberFormat="1" applyFont="1" applyFill="1" applyBorder="1" applyAlignment="1">
      <alignment horizontal="center" vertical="center"/>
    </xf>
    <xf numFmtId="176" fontId="8" fillId="0" borderId="42"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 xfId="0" applyFont="1" applyFill="1" applyBorder="1" applyAlignment="1">
      <alignment horizontal="left" vertical="center"/>
    </xf>
    <xf numFmtId="176" fontId="10" fillId="0" borderId="5" xfId="0" applyNumberFormat="1" applyFont="1" applyFill="1" applyBorder="1" applyAlignment="1">
      <alignment horizontal="right" vertical="center"/>
    </xf>
    <xf numFmtId="176" fontId="10" fillId="0" borderId="3" xfId="0" applyNumberFormat="1" applyFont="1" applyFill="1" applyBorder="1" applyAlignment="1">
      <alignment horizontal="right" vertical="center"/>
    </xf>
    <xf numFmtId="176" fontId="9" fillId="0" borderId="40"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textRotation="255" wrapText="1"/>
    </xf>
    <xf numFmtId="0" fontId="1" fillId="0" borderId="7" xfId="0" applyFont="1" applyBorder="1" applyAlignment="1">
      <alignment horizontal="center" vertical="center" textRotation="255"/>
    </xf>
    <xf numFmtId="0" fontId="5" fillId="0" borderId="0" xfId="0" applyFont="1" applyAlignment="1">
      <alignment horizontal="right" vertical="center"/>
    </xf>
    <xf numFmtId="0" fontId="5" fillId="0" borderId="0" xfId="0" applyFont="1" applyFill="1" applyAlignment="1">
      <alignment horizontal="center" vertical="center" shrinkToFit="1"/>
    </xf>
    <xf numFmtId="0" fontId="1" fillId="0" borderId="1"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77" fontId="7" fillId="0" borderId="14" xfId="0" applyNumberFormat="1" applyFont="1" applyBorder="1" applyAlignment="1">
      <alignment horizontal="center" vertical="center" shrinkToFit="1"/>
    </xf>
    <xf numFmtId="177" fontId="7" fillId="0" borderId="16" xfId="0" applyNumberFormat="1" applyFont="1" applyBorder="1" applyAlignment="1">
      <alignment horizontal="center" vertical="center" shrinkToFit="1"/>
    </xf>
    <xf numFmtId="0" fontId="13"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textRotation="255" wrapText="1"/>
    </xf>
    <xf numFmtId="0" fontId="1" fillId="0" borderId="17" xfId="0" applyFont="1" applyFill="1" applyBorder="1" applyAlignment="1">
      <alignment horizontal="center" vertical="center"/>
    </xf>
    <xf numFmtId="0" fontId="1" fillId="0" borderId="51" xfId="0" applyFont="1" applyFill="1" applyBorder="1" applyAlignment="1">
      <alignment horizontal="center" vertical="center"/>
    </xf>
    <xf numFmtId="0" fontId="1" fillId="2" borderId="17" xfId="0" applyFont="1" applyFill="1" applyBorder="1" applyAlignment="1">
      <alignment horizontal="left" vertical="center"/>
    </xf>
    <xf numFmtId="0" fontId="1" fillId="2" borderId="18" xfId="0" applyFont="1" applyFill="1" applyBorder="1" applyAlignment="1">
      <alignment horizontal="left" vertical="center"/>
    </xf>
    <xf numFmtId="0" fontId="1" fillId="0" borderId="19" xfId="0" applyFont="1" applyFill="1" applyBorder="1" applyAlignment="1">
      <alignment horizontal="center" vertical="center"/>
    </xf>
    <xf numFmtId="176" fontId="9" fillId="0" borderId="34" xfId="0" applyNumberFormat="1" applyFont="1" applyFill="1" applyBorder="1" applyAlignment="1">
      <alignment horizontal="center" vertical="center"/>
    </xf>
    <xf numFmtId="176" fontId="9" fillId="0" borderId="35" xfId="0" applyNumberFormat="1" applyFont="1" applyFill="1" applyBorder="1" applyAlignment="1">
      <alignment horizontal="center" vertical="center"/>
    </xf>
    <xf numFmtId="176" fontId="10" fillId="0" borderId="52" xfId="0" applyNumberFormat="1" applyFont="1" applyFill="1" applyBorder="1" applyAlignment="1">
      <alignment horizontal="right" vertical="center"/>
    </xf>
    <xf numFmtId="176" fontId="10" fillId="0" borderId="54" xfId="0" applyNumberFormat="1" applyFont="1" applyFill="1" applyBorder="1" applyAlignment="1">
      <alignment horizontal="right" vertical="center"/>
    </xf>
    <xf numFmtId="176" fontId="8" fillId="0" borderId="52" xfId="0" applyNumberFormat="1" applyFont="1" applyFill="1" applyBorder="1" applyAlignment="1">
      <alignment horizontal="center" vertical="center"/>
    </xf>
    <xf numFmtId="176" fontId="8" fillId="0" borderId="53" xfId="0" applyNumberFormat="1" applyFont="1" applyFill="1" applyBorder="1" applyAlignment="1">
      <alignment horizontal="center" vertical="center"/>
    </xf>
    <xf numFmtId="176" fontId="9" fillId="0" borderId="30" xfId="0" applyNumberFormat="1" applyFont="1" applyFill="1" applyBorder="1" applyAlignment="1">
      <alignment horizontal="center" vertical="center"/>
    </xf>
    <xf numFmtId="176" fontId="9" fillId="0" borderId="15" xfId="0" applyNumberFormat="1" applyFont="1" applyFill="1" applyBorder="1" applyAlignment="1">
      <alignment horizontal="center" vertical="center"/>
    </xf>
    <xf numFmtId="176" fontId="8" fillId="0" borderId="31" xfId="0" applyNumberFormat="1" applyFont="1" applyFill="1" applyBorder="1" applyAlignment="1">
      <alignment horizontal="center" vertical="center"/>
    </xf>
    <xf numFmtId="176" fontId="8" fillId="0" borderId="32" xfId="0" applyNumberFormat="1" applyFont="1" applyFill="1" applyBorder="1" applyAlignment="1">
      <alignment horizontal="center" vertical="center"/>
    </xf>
    <xf numFmtId="176" fontId="10" fillId="0" borderId="14" xfId="0" applyNumberFormat="1" applyFont="1" applyFill="1" applyBorder="1" applyAlignment="1">
      <alignment horizontal="right" vertical="center"/>
    </xf>
    <xf numFmtId="176" fontId="10" fillId="0" borderId="16" xfId="0" applyNumberFormat="1" applyFont="1" applyFill="1" applyBorder="1" applyAlignment="1">
      <alignment horizontal="right"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 fillId="0" borderId="2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176" fontId="9" fillId="0" borderId="27" xfId="0" applyNumberFormat="1" applyFont="1" applyFill="1" applyBorder="1" applyAlignment="1">
      <alignment horizontal="center" vertical="center"/>
    </xf>
    <xf numFmtId="0" fontId="1" fillId="0" borderId="33" xfId="0" applyFont="1" applyFill="1" applyBorder="1" applyAlignment="1">
      <alignment horizontal="center" vertical="center"/>
    </xf>
    <xf numFmtId="176" fontId="9" fillId="0" borderId="3"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26" xfId="0" applyFont="1" applyFill="1" applyBorder="1" applyAlignment="1">
      <alignment horizontal="center" vertical="center"/>
    </xf>
    <xf numFmtId="176" fontId="8" fillId="0" borderId="36" xfId="0" applyNumberFormat="1" applyFont="1" applyFill="1" applyBorder="1" applyAlignment="1">
      <alignment horizontal="center" vertical="center"/>
    </xf>
    <xf numFmtId="176" fontId="8" fillId="0" borderId="37" xfId="0" applyNumberFormat="1" applyFont="1" applyFill="1" applyBorder="1" applyAlignment="1">
      <alignment horizontal="center" vertical="center"/>
    </xf>
    <xf numFmtId="176" fontId="9" fillId="0" borderId="16" xfId="0" applyNumberFormat="1" applyFont="1" applyFill="1" applyBorder="1" applyAlignment="1">
      <alignment horizontal="center" vertical="center"/>
    </xf>
    <xf numFmtId="176" fontId="10" fillId="0" borderId="15" xfId="0" applyNumberFormat="1" applyFont="1" applyFill="1" applyBorder="1" applyAlignment="1">
      <alignment horizontal="right" vertical="center"/>
    </xf>
    <xf numFmtId="0" fontId="1" fillId="0" borderId="3" xfId="0" applyFont="1" applyFill="1" applyBorder="1" applyAlignment="1">
      <alignment horizontal="left" vertical="center"/>
    </xf>
    <xf numFmtId="0" fontId="1" fillId="2" borderId="3" xfId="0" applyFont="1" applyFill="1" applyBorder="1" applyAlignment="1">
      <alignment horizontal="left" vertical="center"/>
    </xf>
    <xf numFmtId="176" fontId="9" fillId="0" borderId="47"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9" fillId="0" borderId="24" xfId="0" applyNumberFormat="1" applyFont="1" applyFill="1" applyBorder="1" applyAlignment="1">
      <alignment horizontal="center" vertical="center"/>
    </xf>
    <xf numFmtId="0" fontId="10" fillId="0" borderId="23" xfId="0" applyNumberFormat="1" applyFont="1" applyFill="1" applyBorder="1" applyAlignment="1">
      <alignment horizontal="right" vertical="center"/>
    </xf>
    <xf numFmtId="0" fontId="10" fillId="0" borderId="4" xfId="0" applyNumberFormat="1" applyFont="1" applyFill="1" applyBorder="1" applyAlignment="1">
      <alignment horizontal="right" vertical="center"/>
    </xf>
    <xf numFmtId="0" fontId="10" fillId="0" borderId="24" xfId="0" applyNumberFormat="1" applyFont="1" applyFill="1" applyBorder="1" applyAlignment="1">
      <alignment horizontal="right" vertical="center"/>
    </xf>
    <xf numFmtId="176" fontId="8" fillId="0" borderId="48" xfId="0" applyNumberFormat="1" applyFont="1" applyFill="1" applyBorder="1" applyAlignment="1">
      <alignment horizontal="center" vertical="center"/>
    </xf>
    <xf numFmtId="176" fontId="8" fillId="0" borderId="49" xfId="0" applyNumberFormat="1" applyFont="1" applyFill="1" applyBorder="1" applyAlignment="1">
      <alignment horizontal="center" vertical="center"/>
    </xf>
    <xf numFmtId="0" fontId="1" fillId="2" borderId="51"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50" xfId="0" applyFont="1" applyBorder="1" applyAlignment="1">
      <alignment horizontal="center" vertical="center"/>
    </xf>
    <xf numFmtId="0" fontId="1" fillId="0" borderId="10"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25" xfId="0" applyFont="1" applyBorder="1" applyAlignment="1">
      <alignment horizontal="center" vertical="center" textRotation="255" wrapText="1"/>
    </xf>
    <xf numFmtId="0" fontId="10" fillId="0" borderId="5" xfId="0" applyNumberFormat="1" applyFont="1" applyFill="1" applyBorder="1" applyAlignment="1">
      <alignment horizontal="right" vertical="center"/>
    </xf>
    <xf numFmtId="0" fontId="10" fillId="0" borderId="12" xfId="0" applyNumberFormat="1" applyFont="1" applyFill="1" applyBorder="1" applyAlignment="1">
      <alignment horizontal="right" vertical="center"/>
    </xf>
    <xf numFmtId="0" fontId="10" fillId="0" borderId="3" xfId="0" applyNumberFormat="1" applyFont="1" applyFill="1" applyBorder="1" applyAlignment="1">
      <alignment horizontal="right" vertical="center"/>
    </xf>
    <xf numFmtId="0" fontId="11" fillId="0" borderId="43" xfId="0" applyFont="1" applyBorder="1" applyAlignment="1">
      <alignment horizontal="left" vertical="top" wrapText="1"/>
    </xf>
    <xf numFmtId="0" fontId="11" fillId="0" borderId="38" xfId="0" applyFont="1" applyBorder="1" applyAlignment="1">
      <alignment horizontal="left" vertical="top"/>
    </xf>
    <xf numFmtId="0" fontId="11" fillId="0" borderId="44" xfId="0" applyFont="1" applyBorder="1" applyAlignment="1">
      <alignment horizontal="left" vertical="top"/>
    </xf>
    <xf numFmtId="0" fontId="11" fillId="0" borderId="45" xfId="0" applyFont="1" applyBorder="1" applyAlignment="1">
      <alignment horizontal="left" vertical="top"/>
    </xf>
    <xf numFmtId="0" fontId="11" fillId="0" borderId="0" xfId="0" applyFont="1" applyBorder="1" applyAlignment="1">
      <alignment horizontal="left" vertical="top"/>
    </xf>
    <xf numFmtId="0" fontId="11" fillId="0" borderId="46" xfId="0" applyFont="1" applyBorder="1" applyAlignment="1">
      <alignment horizontal="left" vertical="top"/>
    </xf>
    <xf numFmtId="0" fontId="11" fillId="0" borderId="34" xfId="0" applyFont="1" applyBorder="1" applyAlignment="1">
      <alignment horizontal="left" vertical="top"/>
    </xf>
    <xf numFmtId="0" fontId="11" fillId="0" borderId="35" xfId="0" applyFont="1" applyBorder="1" applyAlignment="1">
      <alignment horizontal="left" vertical="top"/>
    </xf>
    <xf numFmtId="0" fontId="11" fillId="0" borderId="37" xfId="0" applyFont="1" applyBorder="1" applyAlignment="1">
      <alignment horizontal="left" vertical="top"/>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0" fillId="0" borderId="36" xfId="0" applyNumberFormat="1" applyFont="1" applyFill="1" applyBorder="1" applyAlignment="1">
      <alignment horizontal="right" vertical="center"/>
    </xf>
    <xf numFmtId="0" fontId="10" fillId="0" borderId="35" xfId="0" applyNumberFormat="1" applyFont="1" applyFill="1" applyBorder="1" applyAlignment="1">
      <alignment horizontal="right" vertical="center"/>
    </xf>
    <xf numFmtId="0" fontId="10" fillId="0" borderId="27" xfId="0" applyNumberFormat="1" applyFont="1" applyFill="1" applyBorder="1" applyAlignment="1">
      <alignment horizontal="right" vertical="center"/>
    </xf>
    <xf numFmtId="0" fontId="1" fillId="0" borderId="0" xfId="0" applyFont="1" applyAlignment="1">
      <alignment horizontal="left" vertical="center" wrapText="1"/>
    </xf>
    <xf numFmtId="0" fontId="1" fillId="0" borderId="35" xfId="0" applyFont="1" applyBorder="1" applyAlignment="1">
      <alignment horizontal="left" vertical="center" wrapText="1"/>
    </xf>
  </cellXfs>
  <cellStyles count="1">
    <cellStyle name="標準" xfId="0" builtinId="0"/>
  </cellStyles>
  <dxfs count="134">
    <dxf>
      <fill>
        <patternFill>
          <bgColor rgb="FFFFD655"/>
        </patternFill>
      </fill>
    </dxf>
    <dxf>
      <fill>
        <patternFill>
          <bgColor rgb="FFFFD655"/>
        </patternFill>
      </fill>
    </dxf>
    <dxf>
      <fill>
        <patternFill>
          <bgColor rgb="FFFFD655"/>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theme="8" tint="0.39994506668294322"/>
        </patternFill>
      </fill>
    </dxf>
    <dxf>
      <fill>
        <patternFill>
          <bgColor theme="8" tint="0.39994506668294322"/>
        </patternFill>
      </fill>
    </dxf>
    <dxf>
      <fill>
        <patternFill>
          <bgColor rgb="FFFFD655"/>
        </patternFill>
      </fill>
    </dxf>
    <dxf>
      <fill>
        <patternFill>
          <bgColor rgb="FFFFD655"/>
        </patternFill>
      </fill>
    </dxf>
    <dxf>
      <fill>
        <patternFill>
          <bgColor rgb="FFFFD655"/>
        </patternFill>
      </fill>
    </dxf>
    <dxf>
      <fill>
        <patternFill>
          <bgColor rgb="FFFFD655"/>
        </patternFill>
      </fill>
    </dxf>
    <dxf>
      <fill>
        <patternFill>
          <bgColor rgb="FFFFD655"/>
        </patternFill>
      </fill>
    </dxf>
    <dxf>
      <fill>
        <patternFill>
          <bgColor rgb="FFFFD655"/>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ont>
        <b/>
        <i val="0"/>
        <color rgb="FFFF0000"/>
      </font>
    </dxf>
    <dxf>
      <fill>
        <patternFill>
          <bgColor rgb="FFFFD655"/>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theme="8" tint="0.39994506668294322"/>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ont>
        <b/>
        <i val="0"/>
        <color rgb="FFFF0000"/>
      </font>
    </dxf>
    <dxf>
      <fill>
        <patternFill>
          <bgColor rgb="FFFFD655"/>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ill>
        <patternFill>
          <bgColor theme="8" tint="0.39994506668294322"/>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FFD655"/>
        </patternFill>
      </fill>
    </dxf>
    <dxf>
      <fill>
        <patternFill>
          <bgColor rgb="FFFFD655"/>
        </patternFill>
      </fill>
    </dxf>
    <dxf>
      <fill>
        <patternFill>
          <bgColor theme="8" tint="0.39994506668294322"/>
        </patternFill>
      </fill>
    </dxf>
    <dxf>
      <fill>
        <patternFill>
          <bgColor rgb="FFFFD655"/>
        </patternFill>
      </fill>
    </dxf>
    <dxf>
      <font>
        <b/>
        <i val="0"/>
        <color rgb="FFFF0000"/>
      </font>
    </dxf>
  </dxfs>
  <tableStyles count="0" defaultTableStyle="TableStyleMedium2" defaultPivotStyle="PivotStyleLight16"/>
  <colors>
    <mruColors>
      <color rgb="FFFFD655"/>
      <color rgb="FFFFD653"/>
      <color rgb="FF47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78581</xdr:colOff>
      <xdr:row>21</xdr:row>
      <xdr:rowOff>0</xdr:rowOff>
    </xdr:from>
    <xdr:ext cx="5210174" cy="2486023"/>
    <xdr:sp macro="" textlink="">
      <xdr:nvSpPr>
        <xdr:cNvPr id="3" name="テキスト ボックス 2"/>
        <xdr:cNvSpPr txBox="1"/>
      </xdr:nvSpPr>
      <xdr:spPr>
        <a:xfrm>
          <a:off x="9591675" y="4917282"/>
          <a:ext cx="5210174" cy="2486023"/>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r>
            <a:rPr kumimoji="1" lang="ja-JP" altLang="en-US" sz="1050" b="1">
              <a:latin typeface="ＭＳ 明朝" panose="02020609040205080304" pitchFamily="17" charset="-128"/>
              <a:ea typeface="ＭＳ 明朝" panose="02020609040205080304" pitchFamily="17" charset="-128"/>
            </a:rPr>
            <a:t>●記載に係る留意事項等</a:t>
          </a:r>
          <a:endParaRPr kumimoji="1" lang="en-US" altLang="ja-JP" sz="1050" b="1">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①着色のセルに必要事項を記載してください。</a:t>
          </a:r>
          <a:r>
            <a:rPr kumimoji="1" lang="ja-JP" altLang="en-US" sz="1000" u="sng">
              <a:latin typeface="ＭＳ 明朝" panose="02020609040205080304" pitchFamily="17" charset="-128"/>
              <a:ea typeface="ＭＳ 明朝" panose="02020609040205080304" pitchFamily="17" charset="-128"/>
            </a:rPr>
            <a:t>入力すると色は消えます</a:t>
          </a:r>
          <a:r>
            <a:rPr kumimoji="1" lang="ja-JP" altLang="en-US" sz="1000">
              <a:latin typeface="ＭＳ 明朝" panose="02020609040205080304" pitchFamily="17" charset="-128"/>
              <a:ea typeface="ＭＳ 明朝" panose="02020609040205080304" pitchFamily="17" charset="-128"/>
            </a:rPr>
            <a:t>。</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a:t>
          </a:r>
          <a:r>
            <a:rPr kumimoji="1" lang="ja-JP" altLang="en-US" sz="1000" b="1">
              <a:solidFill>
                <a:schemeClr val="tx2">
                  <a:lumMod val="60000"/>
                  <a:lumOff val="40000"/>
                </a:schemeClr>
              </a:solidFill>
              <a:latin typeface="ＭＳ 明朝" panose="02020609040205080304" pitchFamily="17" charset="-128"/>
              <a:ea typeface="ＭＳ 明朝" panose="02020609040205080304" pitchFamily="17" charset="-128"/>
            </a:rPr>
            <a:t>青色</a:t>
          </a:r>
          <a:r>
            <a:rPr kumimoji="1" lang="ja-JP" altLang="en-US" sz="1000">
              <a:latin typeface="ＭＳ 明朝" panose="02020609040205080304" pitchFamily="17" charset="-128"/>
              <a:ea typeface="ＭＳ 明朝" panose="02020609040205080304" pitchFamily="17" charset="-128"/>
            </a:rPr>
            <a:t>のセルは、リストから選択してください。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内容（種別）については、３項目に分けてありますので、該当する欄に必要</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事項を記載してください。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事業内容は、スポーツ推進委員の立場として、出席等をした会議やイベント</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などの「</a:t>
          </a:r>
          <a:r>
            <a:rPr kumimoji="1" lang="ja-JP" altLang="en-US" sz="1000" u="sng">
              <a:latin typeface="ＭＳ 明朝" panose="02020609040205080304" pitchFamily="17" charset="-128"/>
              <a:ea typeface="ＭＳ 明朝" panose="02020609040205080304" pitchFamily="17" charset="-128"/>
            </a:rPr>
            <a:t>全て</a:t>
          </a:r>
          <a:r>
            <a:rPr kumimoji="1" lang="ja-JP" altLang="en-US" sz="1000">
              <a:latin typeface="ＭＳ 明朝" panose="02020609040205080304" pitchFamily="17" charset="-128"/>
              <a:ea typeface="ＭＳ 明朝" panose="02020609040205080304" pitchFamily="17" charset="-128"/>
            </a:rPr>
            <a:t>」を記載してください。</a:t>
          </a:r>
          <a:r>
            <a:rPr kumimoji="1" lang="ja-JP" altLang="en-US" sz="1000" u="sng">
              <a:latin typeface="ＭＳ 明朝" panose="02020609040205080304" pitchFamily="17" charset="-128"/>
              <a:ea typeface="ＭＳ 明朝" panose="02020609040205080304" pitchFamily="17" charset="-128"/>
            </a:rPr>
            <a:t>ただし、種別１の欄については、</a:t>
          </a:r>
          <a:endParaRPr kumimoji="1" lang="en-US" altLang="ja-JP" sz="1000" u="sng">
            <a:latin typeface="ＭＳ 明朝" panose="02020609040205080304" pitchFamily="17" charset="-128"/>
            <a:ea typeface="ＭＳ 明朝" panose="02020609040205080304" pitchFamily="17" charset="-128"/>
          </a:endParaRPr>
        </a:p>
        <a:p>
          <a:r>
            <a:rPr kumimoji="1" lang="ja-JP" altLang="en-US" sz="1000" u="none">
              <a:latin typeface="ＭＳ 明朝" panose="02020609040205080304" pitchFamily="17" charset="-128"/>
              <a:ea typeface="ＭＳ 明朝" panose="02020609040205080304" pitchFamily="17" charset="-128"/>
            </a:rPr>
            <a:t>　　　「</a:t>
          </a:r>
          <a:r>
            <a:rPr kumimoji="1" lang="ja-JP" altLang="en-US" sz="1000" u="sng">
              <a:latin typeface="ＭＳ 明朝" panose="02020609040205080304" pitchFamily="17" charset="-128"/>
              <a:ea typeface="ＭＳ 明朝" panose="02020609040205080304" pitchFamily="17" charset="-128"/>
            </a:rPr>
            <a:t>報酬の支払いがなかった事業のみ」を記載してください。</a:t>
          </a:r>
          <a:endParaRPr kumimoji="1" lang="en-US" altLang="ja-JP" sz="1000" u="sng">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②「謝礼の有無」欄には、該当する事業で、謝礼の支払いがあった事業には「有」と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記載してください。　</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なければ、空欄で結構です。</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③欄外の回数欄などについては、自動集計されます。</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（手書きの場合は、積み上げた数値を記載してください）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＊委員報酬算定の根拠となる資料ですので誤り等がないように記載をお願いいたします。</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78581</xdr:colOff>
      <xdr:row>21</xdr:row>
      <xdr:rowOff>0</xdr:rowOff>
    </xdr:from>
    <xdr:ext cx="5210174" cy="2486023"/>
    <xdr:sp macro="" textlink="">
      <xdr:nvSpPr>
        <xdr:cNvPr id="2" name="テキスト ボックス 1"/>
        <xdr:cNvSpPr txBox="1"/>
      </xdr:nvSpPr>
      <xdr:spPr>
        <a:xfrm>
          <a:off x="8917781" y="5867400"/>
          <a:ext cx="5210174" cy="2486023"/>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chorCtr="0">
          <a:noAutofit/>
        </a:bodyPr>
        <a:lstStyle/>
        <a:p>
          <a:r>
            <a:rPr kumimoji="1" lang="ja-JP" altLang="en-US" sz="1050" b="1">
              <a:latin typeface="ＭＳ 明朝" panose="02020609040205080304" pitchFamily="17" charset="-128"/>
              <a:ea typeface="ＭＳ 明朝" panose="02020609040205080304" pitchFamily="17" charset="-128"/>
            </a:rPr>
            <a:t>●記載に係る留意事項等</a:t>
          </a:r>
          <a:endParaRPr kumimoji="1" lang="en-US" altLang="ja-JP" sz="1050" b="1">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①着色のセルに必要事項を記載してください。</a:t>
          </a:r>
          <a:r>
            <a:rPr kumimoji="1" lang="ja-JP" altLang="en-US" sz="1000" u="sng">
              <a:latin typeface="ＭＳ 明朝" panose="02020609040205080304" pitchFamily="17" charset="-128"/>
              <a:ea typeface="ＭＳ 明朝" panose="02020609040205080304" pitchFamily="17" charset="-128"/>
            </a:rPr>
            <a:t>入力すると色は消えます</a:t>
          </a:r>
          <a:r>
            <a:rPr kumimoji="1" lang="ja-JP" altLang="en-US" sz="1000">
              <a:latin typeface="ＭＳ 明朝" panose="02020609040205080304" pitchFamily="17" charset="-128"/>
              <a:ea typeface="ＭＳ 明朝" panose="02020609040205080304" pitchFamily="17" charset="-128"/>
            </a:rPr>
            <a:t>。</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a:t>
          </a:r>
          <a:r>
            <a:rPr kumimoji="1" lang="ja-JP" altLang="en-US" sz="1000" b="1">
              <a:solidFill>
                <a:schemeClr val="tx2">
                  <a:lumMod val="60000"/>
                  <a:lumOff val="40000"/>
                </a:schemeClr>
              </a:solidFill>
              <a:latin typeface="ＭＳ 明朝" panose="02020609040205080304" pitchFamily="17" charset="-128"/>
              <a:ea typeface="ＭＳ 明朝" panose="02020609040205080304" pitchFamily="17" charset="-128"/>
            </a:rPr>
            <a:t>青色</a:t>
          </a:r>
          <a:r>
            <a:rPr kumimoji="1" lang="ja-JP" altLang="en-US" sz="1000">
              <a:latin typeface="ＭＳ 明朝" panose="02020609040205080304" pitchFamily="17" charset="-128"/>
              <a:ea typeface="ＭＳ 明朝" panose="02020609040205080304" pitchFamily="17" charset="-128"/>
            </a:rPr>
            <a:t>のセルは、リストから選択してください。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内容（種別）については、３項目に分けてありますので、該当する欄に必要</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事項を記載してください。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事業内容は、スポーツ推進委員の立場として、出席等をした会議やイベント</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などの「</a:t>
          </a:r>
          <a:r>
            <a:rPr kumimoji="1" lang="ja-JP" altLang="en-US" sz="1000" u="sng">
              <a:latin typeface="ＭＳ 明朝" panose="02020609040205080304" pitchFamily="17" charset="-128"/>
              <a:ea typeface="ＭＳ 明朝" panose="02020609040205080304" pitchFamily="17" charset="-128"/>
            </a:rPr>
            <a:t>全て</a:t>
          </a:r>
          <a:r>
            <a:rPr kumimoji="1" lang="ja-JP" altLang="en-US" sz="1000">
              <a:latin typeface="ＭＳ 明朝" panose="02020609040205080304" pitchFamily="17" charset="-128"/>
              <a:ea typeface="ＭＳ 明朝" panose="02020609040205080304" pitchFamily="17" charset="-128"/>
            </a:rPr>
            <a:t>」を記載してください。</a:t>
          </a:r>
          <a:r>
            <a:rPr kumimoji="1" lang="ja-JP" altLang="en-US" sz="1000" u="sng">
              <a:latin typeface="ＭＳ 明朝" panose="02020609040205080304" pitchFamily="17" charset="-128"/>
              <a:ea typeface="ＭＳ 明朝" panose="02020609040205080304" pitchFamily="17" charset="-128"/>
            </a:rPr>
            <a:t>ただし、種別１の欄については、</a:t>
          </a:r>
          <a:endParaRPr kumimoji="1" lang="en-US" altLang="ja-JP" sz="1000" u="sng">
            <a:latin typeface="ＭＳ 明朝" panose="02020609040205080304" pitchFamily="17" charset="-128"/>
            <a:ea typeface="ＭＳ 明朝" panose="02020609040205080304" pitchFamily="17" charset="-128"/>
          </a:endParaRPr>
        </a:p>
        <a:p>
          <a:r>
            <a:rPr kumimoji="1" lang="ja-JP" altLang="en-US" sz="1000" u="none">
              <a:latin typeface="ＭＳ 明朝" panose="02020609040205080304" pitchFamily="17" charset="-128"/>
              <a:ea typeface="ＭＳ 明朝" panose="02020609040205080304" pitchFamily="17" charset="-128"/>
            </a:rPr>
            <a:t>　　　「</a:t>
          </a:r>
          <a:r>
            <a:rPr kumimoji="1" lang="ja-JP" altLang="en-US" sz="1000" u="sng">
              <a:latin typeface="ＭＳ 明朝" panose="02020609040205080304" pitchFamily="17" charset="-128"/>
              <a:ea typeface="ＭＳ 明朝" panose="02020609040205080304" pitchFamily="17" charset="-128"/>
            </a:rPr>
            <a:t>報酬の支払いがなかった事業のみ」を記載してください。</a:t>
          </a:r>
          <a:endParaRPr kumimoji="1" lang="en-US" altLang="ja-JP" sz="1000" u="sng">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②「謝礼の有無」欄には、該当する事業で、謝礼の支払いがあった事業には「有」と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記載してください。　</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なければ、空欄で結構です。</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③欄外の回数欄などについては、自動集計されます。</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（手書きの場合は、積み上げた数値を記載してください）</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＊委員報酬算定の根拠となる資料ですので誤り等がないように記載をお願いいたします。</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70"/>
  <sheetViews>
    <sheetView showZeros="0" view="pageBreakPreview" zoomScaleNormal="100" zoomScaleSheetLayoutView="100" workbookViewId="0">
      <selection activeCell="B35" sqref="B35:R36"/>
    </sheetView>
  </sheetViews>
  <sheetFormatPr defaultColWidth="4.625" defaultRowHeight="18" customHeight="1" x14ac:dyDescent="0.15"/>
  <cols>
    <col min="1" max="1" width="3.625" style="1" customWidth="1"/>
    <col min="2" max="4" width="6.625" style="1" customWidth="1"/>
    <col min="5" max="18" width="4.625" style="1"/>
    <col min="19" max="19" width="8.375" style="1" hidden="1" customWidth="1"/>
    <col min="20" max="16384" width="4.625" style="1"/>
  </cols>
  <sheetData>
    <row r="1" spans="1:19" s="2" customFormat="1" ht="17.25" x14ac:dyDescent="0.15">
      <c r="A1" s="77" t="s">
        <v>21</v>
      </c>
      <c r="B1" s="77"/>
      <c r="C1" s="77"/>
      <c r="D1" s="18">
        <v>7</v>
      </c>
      <c r="E1" s="78" t="s">
        <v>59</v>
      </c>
      <c r="F1" s="78"/>
      <c r="G1" s="78"/>
      <c r="H1" s="15" t="s">
        <v>3</v>
      </c>
      <c r="I1" s="15"/>
      <c r="J1" s="15"/>
      <c r="K1" s="15"/>
      <c r="L1" s="15"/>
      <c r="M1" s="15"/>
      <c r="N1" s="15"/>
      <c r="O1" s="15"/>
      <c r="P1" s="15"/>
      <c r="Q1" s="15"/>
      <c r="R1" s="15"/>
    </row>
    <row r="2" spans="1:19" ht="15" customHeight="1" x14ac:dyDescent="0.15"/>
    <row r="3" spans="1:19" ht="18" customHeight="1" x14ac:dyDescent="0.15">
      <c r="I3" s="4" t="s">
        <v>1</v>
      </c>
      <c r="J3" s="79"/>
      <c r="K3" s="79"/>
      <c r="N3" s="4" t="s">
        <v>2</v>
      </c>
      <c r="O3" s="79"/>
      <c r="P3" s="79"/>
      <c r="Q3" s="79"/>
      <c r="R3" s="79"/>
    </row>
    <row r="4" spans="1:19" ht="15" customHeight="1" x14ac:dyDescent="0.15">
      <c r="A4" s="36" t="s">
        <v>40</v>
      </c>
      <c r="B4" s="2"/>
      <c r="I4" s="5"/>
      <c r="J4" s="5"/>
      <c r="K4" s="5"/>
      <c r="N4" s="5"/>
      <c r="O4" s="5"/>
      <c r="P4" s="5"/>
      <c r="Q4" s="5"/>
      <c r="R4" s="5"/>
    </row>
    <row r="5" spans="1:19" s="3" customFormat="1" ht="35.25" customHeight="1" thickBot="1" x14ac:dyDescent="0.2">
      <c r="A5" s="14"/>
      <c r="B5" s="28" t="s">
        <v>4</v>
      </c>
      <c r="C5" s="30" t="s">
        <v>30</v>
      </c>
      <c r="D5" s="28" t="s">
        <v>0</v>
      </c>
      <c r="E5" s="80" t="s">
        <v>14</v>
      </c>
      <c r="F5" s="81"/>
      <c r="G5" s="81"/>
      <c r="H5" s="81"/>
      <c r="I5" s="81"/>
      <c r="J5" s="81"/>
      <c r="K5" s="81"/>
      <c r="L5" s="81"/>
      <c r="M5" s="81"/>
      <c r="N5" s="81"/>
      <c r="O5" s="84" t="s">
        <v>55</v>
      </c>
      <c r="P5" s="85"/>
      <c r="Q5" s="82" t="s">
        <v>18</v>
      </c>
      <c r="R5" s="83"/>
    </row>
    <row r="6" spans="1:19" ht="23.1" customHeight="1" x14ac:dyDescent="0.15">
      <c r="A6" s="86">
        <v>1</v>
      </c>
      <c r="B6" s="87" t="s">
        <v>28</v>
      </c>
      <c r="C6" s="87" t="s">
        <v>54</v>
      </c>
      <c r="D6" s="19" t="s">
        <v>45</v>
      </c>
      <c r="E6" s="90"/>
      <c r="F6" s="91"/>
      <c r="G6" s="91"/>
      <c r="H6" s="91"/>
      <c r="I6" s="91"/>
      <c r="J6" s="91"/>
      <c r="K6" s="91"/>
      <c r="L6" s="91"/>
      <c r="M6" s="91"/>
      <c r="N6" s="91"/>
      <c r="O6" s="88"/>
      <c r="P6" s="89"/>
      <c r="Q6" s="88"/>
      <c r="R6" s="92"/>
      <c r="S6" s="1" t="e">
        <f t="shared" ref="S6:S33" si="0">IF(O6="8時間以上",VALUE(LEFT(O6,LEN(O6)-4)),VALUE(LEFT(O6,LEN(O6)-2)))</f>
        <v>#VALUE!</v>
      </c>
    </row>
    <row r="7" spans="1:19" ht="23.1" customHeight="1" x14ac:dyDescent="0.15">
      <c r="A7" s="74"/>
      <c r="B7" s="75"/>
      <c r="C7" s="75"/>
      <c r="D7" s="20" t="s">
        <v>45</v>
      </c>
      <c r="E7" s="59"/>
      <c r="F7" s="60"/>
      <c r="G7" s="60"/>
      <c r="H7" s="60"/>
      <c r="I7" s="60"/>
      <c r="J7" s="60"/>
      <c r="K7" s="60"/>
      <c r="L7" s="60"/>
      <c r="M7" s="60"/>
      <c r="N7" s="60"/>
      <c r="O7" s="57"/>
      <c r="P7" s="58"/>
      <c r="Q7" s="57"/>
      <c r="R7" s="61"/>
      <c r="S7" s="1" t="e">
        <f t="shared" si="0"/>
        <v>#VALUE!</v>
      </c>
    </row>
    <row r="8" spans="1:19" ht="23.1" customHeight="1" x14ac:dyDescent="0.15">
      <c r="A8" s="74"/>
      <c r="B8" s="75"/>
      <c r="C8" s="75"/>
      <c r="D8" s="20" t="s">
        <v>45</v>
      </c>
      <c r="E8" s="62"/>
      <c r="F8" s="63"/>
      <c r="G8" s="63"/>
      <c r="H8" s="63"/>
      <c r="I8" s="63"/>
      <c r="J8" s="63"/>
      <c r="K8" s="63"/>
      <c r="L8" s="63"/>
      <c r="M8" s="63"/>
      <c r="N8" s="63"/>
      <c r="O8" s="57"/>
      <c r="P8" s="58"/>
      <c r="Q8" s="57"/>
      <c r="R8" s="61"/>
      <c r="S8" s="1" t="e">
        <f t="shared" si="0"/>
        <v>#VALUE!</v>
      </c>
    </row>
    <row r="9" spans="1:19" ht="23.1" customHeight="1" x14ac:dyDescent="0.15">
      <c r="A9" s="74"/>
      <c r="B9" s="75"/>
      <c r="C9" s="75"/>
      <c r="D9" s="20" t="s">
        <v>45</v>
      </c>
      <c r="E9" s="59"/>
      <c r="F9" s="60"/>
      <c r="G9" s="60"/>
      <c r="H9" s="60"/>
      <c r="I9" s="60"/>
      <c r="J9" s="60"/>
      <c r="K9" s="60"/>
      <c r="L9" s="60"/>
      <c r="M9" s="60"/>
      <c r="N9" s="60"/>
      <c r="O9" s="57"/>
      <c r="P9" s="58"/>
      <c r="Q9" s="57"/>
      <c r="R9" s="61"/>
      <c r="S9" s="1" t="e">
        <f t="shared" si="0"/>
        <v>#VALUE!</v>
      </c>
    </row>
    <row r="10" spans="1:19" ht="23.1" customHeight="1" x14ac:dyDescent="0.15">
      <c r="A10" s="74"/>
      <c r="B10" s="75"/>
      <c r="C10" s="75"/>
      <c r="D10" s="20" t="s">
        <v>45</v>
      </c>
      <c r="E10" s="59"/>
      <c r="F10" s="60"/>
      <c r="G10" s="60"/>
      <c r="H10" s="60"/>
      <c r="I10" s="60"/>
      <c r="J10" s="60"/>
      <c r="K10" s="60"/>
      <c r="L10" s="60"/>
      <c r="M10" s="60"/>
      <c r="N10" s="60"/>
      <c r="O10" s="57"/>
      <c r="P10" s="58"/>
      <c r="Q10" s="57"/>
      <c r="R10" s="61"/>
      <c r="S10" s="1" t="e">
        <f t="shared" si="0"/>
        <v>#VALUE!</v>
      </c>
    </row>
    <row r="11" spans="1:19" ht="23.1" customHeight="1" x14ac:dyDescent="0.15">
      <c r="A11" s="74"/>
      <c r="B11" s="75"/>
      <c r="C11" s="75"/>
      <c r="D11" s="20" t="s">
        <v>45</v>
      </c>
      <c r="E11" s="59"/>
      <c r="F11" s="60"/>
      <c r="G11" s="60"/>
      <c r="H11" s="60"/>
      <c r="I11" s="60"/>
      <c r="J11" s="60"/>
      <c r="K11" s="60"/>
      <c r="L11" s="60"/>
      <c r="M11" s="60"/>
      <c r="N11" s="60"/>
      <c r="O11" s="57"/>
      <c r="P11" s="58"/>
      <c r="Q11" s="57"/>
      <c r="R11" s="61"/>
      <c r="S11" s="1" t="e">
        <f t="shared" si="0"/>
        <v>#VALUE!</v>
      </c>
    </row>
    <row r="12" spans="1:19" ht="23.1" customHeight="1" x14ac:dyDescent="0.15">
      <c r="A12" s="74"/>
      <c r="B12" s="75"/>
      <c r="C12" s="75"/>
      <c r="D12" s="20" t="s">
        <v>22</v>
      </c>
      <c r="E12" s="21"/>
      <c r="F12" s="22"/>
      <c r="G12" s="22"/>
      <c r="H12" s="22"/>
      <c r="I12" s="22"/>
      <c r="J12" s="22"/>
      <c r="K12" s="22"/>
      <c r="L12" s="22"/>
      <c r="M12" s="22"/>
      <c r="N12" s="22"/>
      <c r="O12" s="57"/>
      <c r="P12" s="58"/>
      <c r="Q12" s="37"/>
      <c r="R12" s="38"/>
      <c r="S12" s="1" t="e">
        <f t="shared" si="0"/>
        <v>#VALUE!</v>
      </c>
    </row>
    <row r="13" spans="1:19" ht="23.1" customHeight="1" x14ac:dyDescent="0.15">
      <c r="A13" s="74"/>
      <c r="B13" s="75"/>
      <c r="C13" s="75"/>
      <c r="D13" s="29" t="s">
        <v>22</v>
      </c>
      <c r="E13" s="64"/>
      <c r="F13" s="65"/>
      <c r="G13" s="65"/>
      <c r="H13" s="65"/>
      <c r="I13" s="65"/>
      <c r="J13" s="65"/>
      <c r="K13" s="65"/>
      <c r="L13" s="65"/>
      <c r="M13" s="65"/>
      <c r="N13" s="65"/>
      <c r="O13" s="57"/>
      <c r="P13" s="58"/>
      <c r="Q13" s="57"/>
      <c r="R13" s="61"/>
      <c r="S13" s="1" t="e">
        <f t="shared" si="0"/>
        <v>#VALUE!</v>
      </c>
    </row>
    <row r="14" spans="1:19" ht="24" customHeight="1" x14ac:dyDescent="0.15">
      <c r="A14" s="72" t="s">
        <v>29</v>
      </c>
      <c r="B14" s="73"/>
      <c r="C14" s="73"/>
      <c r="D14" s="73"/>
      <c r="E14" s="73"/>
      <c r="F14" s="73"/>
      <c r="G14" s="73"/>
      <c r="H14" s="73"/>
      <c r="I14" s="73"/>
      <c r="J14" s="73"/>
      <c r="K14" s="73"/>
      <c r="L14" s="73"/>
      <c r="M14" s="73"/>
      <c r="N14" s="73"/>
      <c r="O14" s="70" t="str">
        <f>IF(_xlfn.AGGREGATE(9,6,S6:S13)=0,"時間",_xlfn.AGGREGATE(9,6,S6:S13)&amp;"時間")</f>
        <v>時間</v>
      </c>
      <c r="P14" s="71"/>
      <c r="Q14" s="66"/>
      <c r="R14" s="67"/>
      <c r="S14" s="1" t="e">
        <f t="shared" si="0"/>
        <v>#VALUE!</v>
      </c>
    </row>
    <row r="15" spans="1:19" ht="23.1" customHeight="1" x14ac:dyDescent="0.15">
      <c r="A15" s="74">
        <v>2</v>
      </c>
      <c r="B15" s="75" t="s">
        <v>52</v>
      </c>
      <c r="C15" s="75" t="s">
        <v>53</v>
      </c>
      <c r="D15" s="27" t="s">
        <v>22</v>
      </c>
      <c r="E15" s="68"/>
      <c r="F15" s="69"/>
      <c r="G15" s="69"/>
      <c r="H15" s="69"/>
      <c r="I15" s="69"/>
      <c r="J15" s="69"/>
      <c r="K15" s="69"/>
      <c r="L15" s="69"/>
      <c r="M15" s="69"/>
      <c r="N15" s="69"/>
      <c r="O15" s="57"/>
      <c r="P15" s="58"/>
      <c r="Q15" s="57"/>
      <c r="R15" s="61"/>
      <c r="S15" s="1" t="e">
        <f t="shared" si="0"/>
        <v>#VALUE!</v>
      </c>
    </row>
    <row r="16" spans="1:19" ht="23.1" customHeight="1" x14ac:dyDescent="0.15">
      <c r="A16" s="74"/>
      <c r="B16" s="76"/>
      <c r="C16" s="75"/>
      <c r="D16" s="20" t="s">
        <v>22</v>
      </c>
      <c r="E16" s="59"/>
      <c r="F16" s="60"/>
      <c r="G16" s="60"/>
      <c r="H16" s="60"/>
      <c r="I16" s="60"/>
      <c r="J16" s="60"/>
      <c r="K16" s="60"/>
      <c r="L16" s="60"/>
      <c r="M16" s="60"/>
      <c r="N16" s="60"/>
      <c r="O16" s="57"/>
      <c r="P16" s="58"/>
      <c r="Q16" s="57"/>
      <c r="R16" s="61"/>
      <c r="S16" s="1" t="e">
        <f t="shared" si="0"/>
        <v>#VALUE!</v>
      </c>
    </row>
    <row r="17" spans="1:19" ht="23.1" customHeight="1" x14ac:dyDescent="0.15">
      <c r="A17" s="74"/>
      <c r="B17" s="76"/>
      <c r="C17" s="75"/>
      <c r="D17" s="20" t="s">
        <v>22</v>
      </c>
      <c r="E17" s="59"/>
      <c r="F17" s="60"/>
      <c r="G17" s="60"/>
      <c r="H17" s="60"/>
      <c r="I17" s="60"/>
      <c r="J17" s="60"/>
      <c r="K17" s="60"/>
      <c r="L17" s="60"/>
      <c r="M17" s="60"/>
      <c r="N17" s="60"/>
      <c r="O17" s="57"/>
      <c r="P17" s="58"/>
      <c r="Q17" s="57"/>
      <c r="R17" s="61"/>
      <c r="S17" s="1" t="e">
        <f t="shared" si="0"/>
        <v>#VALUE!</v>
      </c>
    </row>
    <row r="18" spans="1:19" ht="23.1" customHeight="1" x14ac:dyDescent="0.15">
      <c r="A18" s="74"/>
      <c r="B18" s="76"/>
      <c r="C18" s="75"/>
      <c r="D18" s="20" t="s">
        <v>22</v>
      </c>
      <c r="E18" s="59"/>
      <c r="F18" s="60"/>
      <c r="G18" s="60"/>
      <c r="H18" s="60"/>
      <c r="I18" s="60"/>
      <c r="J18" s="60"/>
      <c r="K18" s="60"/>
      <c r="L18" s="60"/>
      <c r="M18" s="60"/>
      <c r="N18" s="60"/>
      <c r="O18" s="57"/>
      <c r="P18" s="58"/>
      <c r="Q18" s="57"/>
      <c r="R18" s="61"/>
      <c r="S18" s="1" t="e">
        <f t="shared" si="0"/>
        <v>#VALUE!</v>
      </c>
    </row>
    <row r="19" spans="1:19" ht="23.1" customHeight="1" x14ac:dyDescent="0.15">
      <c r="A19" s="74"/>
      <c r="B19" s="76"/>
      <c r="C19" s="75"/>
      <c r="D19" s="20" t="s">
        <v>22</v>
      </c>
      <c r="E19" s="59"/>
      <c r="F19" s="60"/>
      <c r="G19" s="60"/>
      <c r="H19" s="60"/>
      <c r="I19" s="60"/>
      <c r="J19" s="60"/>
      <c r="K19" s="60"/>
      <c r="L19" s="60"/>
      <c r="M19" s="60"/>
      <c r="N19" s="60"/>
      <c r="O19" s="57"/>
      <c r="P19" s="58"/>
      <c r="Q19" s="57"/>
      <c r="R19" s="61"/>
      <c r="S19" s="1" t="e">
        <f t="shared" si="0"/>
        <v>#VALUE!</v>
      </c>
    </row>
    <row r="20" spans="1:19" ht="23.1" customHeight="1" x14ac:dyDescent="0.15">
      <c r="A20" s="74"/>
      <c r="B20" s="76"/>
      <c r="C20" s="75"/>
      <c r="D20" s="20" t="s">
        <v>22</v>
      </c>
      <c r="E20" s="59"/>
      <c r="F20" s="60"/>
      <c r="G20" s="60"/>
      <c r="H20" s="60"/>
      <c r="I20" s="60"/>
      <c r="J20" s="60"/>
      <c r="K20" s="60"/>
      <c r="L20" s="60"/>
      <c r="M20" s="60"/>
      <c r="N20" s="60"/>
      <c r="O20" s="57"/>
      <c r="P20" s="58"/>
      <c r="Q20" s="57"/>
      <c r="R20" s="61"/>
      <c r="S20" s="1" t="e">
        <f t="shared" si="0"/>
        <v>#VALUE!</v>
      </c>
    </row>
    <row r="21" spans="1:19" ht="23.1" customHeight="1" x14ac:dyDescent="0.15">
      <c r="A21" s="74"/>
      <c r="B21" s="76"/>
      <c r="C21" s="75"/>
      <c r="D21" s="20" t="s">
        <v>22</v>
      </c>
      <c r="E21" s="59"/>
      <c r="F21" s="60"/>
      <c r="G21" s="60"/>
      <c r="H21" s="60"/>
      <c r="I21" s="60"/>
      <c r="J21" s="60"/>
      <c r="K21" s="60"/>
      <c r="L21" s="60"/>
      <c r="M21" s="60"/>
      <c r="N21" s="60"/>
      <c r="O21" s="57"/>
      <c r="P21" s="58"/>
      <c r="Q21" s="57"/>
      <c r="R21" s="61"/>
      <c r="S21" s="1" t="e">
        <f t="shared" si="0"/>
        <v>#VALUE!</v>
      </c>
    </row>
    <row r="22" spans="1:19" ht="23.1" customHeight="1" x14ac:dyDescent="0.15">
      <c r="A22" s="74"/>
      <c r="B22" s="76"/>
      <c r="C22" s="75"/>
      <c r="D22" s="20" t="s">
        <v>22</v>
      </c>
      <c r="E22" s="59"/>
      <c r="F22" s="60"/>
      <c r="G22" s="60"/>
      <c r="H22" s="60"/>
      <c r="I22" s="60"/>
      <c r="J22" s="60"/>
      <c r="K22" s="60"/>
      <c r="L22" s="60"/>
      <c r="M22" s="60"/>
      <c r="N22" s="60"/>
      <c r="O22" s="57"/>
      <c r="P22" s="58"/>
      <c r="Q22" s="57"/>
      <c r="R22" s="61"/>
      <c r="S22" s="1" t="e">
        <f t="shared" si="0"/>
        <v>#VALUE!</v>
      </c>
    </row>
    <row r="23" spans="1:19" ht="24" customHeight="1" x14ac:dyDescent="0.15">
      <c r="A23" s="72" t="s">
        <v>29</v>
      </c>
      <c r="B23" s="73"/>
      <c r="C23" s="73"/>
      <c r="D23" s="73"/>
      <c r="E23" s="73"/>
      <c r="F23" s="73"/>
      <c r="G23" s="73"/>
      <c r="H23" s="73"/>
      <c r="I23" s="73"/>
      <c r="J23" s="73"/>
      <c r="K23" s="73"/>
      <c r="L23" s="73"/>
      <c r="M23" s="73"/>
      <c r="N23" s="73"/>
      <c r="O23" s="70" t="str">
        <f>IF(_xlfn.AGGREGATE(9,6,S15:S22)=0,"時間",_xlfn.AGGREGATE(9,6,S15:S22)&amp;"時間")</f>
        <v>時間</v>
      </c>
      <c r="P23" s="71"/>
      <c r="Q23" s="66"/>
      <c r="R23" s="67"/>
      <c r="S23" s="1" t="e">
        <f t="shared" si="0"/>
        <v>#VALUE!</v>
      </c>
    </row>
    <row r="24" spans="1:19" ht="23.1" customHeight="1" x14ac:dyDescent="0.15">
      <c r="A24" s="74">
        <v>3</v>
      </c>
      <c r="B24" s="76" t="s">
        <v>24</v>
      </c>
      <c r="C24" s="75" t="s">
        <v>60</v>
      </c>
      <c r="D24" s="27" t="s">
        <v>22</v>
      </c>
      <c r="E24" s="68"/>
      <c r="F24" s="69"/>
      <c r="G24" s="69"/>
      <c r="H24" s="69"/>
      <c r="I24" s="69"/>
      <c r="J24" s="69"/>
      <c r="K24" s="69"/>
      <c r="L24" s="69"/>
      <c r="M24" s="69"/>
      <c r="N24" s="69"/>
      <c r="O24" s="57"/>
      <c r="P24" s="58"/>
      <c r="Q24" s="57"/>
      <c r="R24" s="61"/>
      <c r="S24" s="1" t="e">
        <f t="shared" si="0"/>
        <v>#VALUE!</v>
      </c>
    </row>
    <row r="25" spans="1:19" ht="23.1" customHeight="1" x14ac:dyDescent="0.15">
      <c r="A25" s="74"/>
      <c r="B25" s="76"/>
      <c r="C25" s="76"/>
      <c r="D25" s="20" t="s">
        <v>22</v>
      </c>
      <c r="E25" s="59"/>
      <c r="F25" s="60"/>
      <c r="G25" s="60"/>
      <c r="H25" s="60"/>
      <c r="I25" s="60"/>
      <c r="J25" s="60"/>
      <c r="K25" s="60"/>
      <c r="L25" s="60"/>
      <c r="M25" s="60"/>
      <c r="N25" s="60"/>
      <c r="O25" s="57"/>
      <c r="P25" s="58"/>
      <c r="Q25" s="57"/>
      <c r="R25" s="61"/>
      <c r="S25" s="1" t="e">
        <f t="shared" si="0"/>
        <v>#VALUE!</v>
      </c>
    </row>
    <row r="26" spans="1:19" ht="23.1" customHeight="1" x14ac:dyDescent="0.15">
      <c r="A26" s="74"/>
      <c r="B26" s="76"/>
      <c r="C26" s="76"/>
      <c r="D26" s="20" t="s">
        <v>22</v>
      </c>
      <c r="E26" s="59"/>
      <c r="F26" s="60"/>
      <c r="G26" s="60"/>
      <c r="H26" s="60"/>
      <c r="I26" s="60"/>
      <c r="J26" s="60"/>
      <c r="K26" s="60"/>
      <c r="L26" s="60"/>
      <c r="M26" s="60"/>
      <c r="N26" s="60"/>
      <c r="O26" s="57"/>
      <c r="P26" s="58"/>
      <c r="Q26" s="57"/>
      <c r="R26" s="61"/>
      <c r="S26" s="1" t="e">
        <f t="shared" si="0"/>
        <v>#VALUE!</v>
      </c>
    </row>
    <row r="27" spans="1:19" ht="23.1" customHeight="1" x14ac:dyDescent="0.15">
      <c r="A27" s="74"/>
      <c r="B27" s="76"/>
      <c r="C27" s="76"/>
      <c r="D27" s="20" t="s">
        <v>22</v>
      </c>
      <c r="E27" s="59"/>
      <c r="F27" s="60"/>
      <c r="G27" s="60"/>
      <c r="H27" s="60"/>
      <c r="I27" s="60"/>
      <c r="J27" s="60"/>
      <c r="K27" s="60"/>
      <c r="L27" s="60"/>
      <c r="M27" s="60"/>
      <c r="N27" s="60"/>
      <c r="O27" s="57"/>
      <c r="P27" s="58"/>
      <c r="Q27" s="57"/>
      <c r="R27" s="61"/>
      <c r="S27" s="1" t="e">
        <f t="shared" si="0"/>
        <v>#VALUE!</v>
      </c>
    </row>
    <row r="28" spans="1:19" ht="23.1" customHeight="1" x14ac:dyDescent="0.15">
      <c r="A28" s="74"/>
      <c r="B28" s="76"/>
      <c r="C28" s="76"/>
      <c r="D28" s="20" t="s">
        <v>22</v>
      </c>
      <c r="E28" s="59"/>
      <c r="F28" s="60"/>
      <c r="G28" s="60"/>
      <c r="H28" s="60"/>
      <c r="I28" s="60"/>
      <c r="J28" s="60"/>
      <c r="K28" s="60"/>
      <c r="L28" s="60"/>
      <c r="M28" s="60"/>
      <c r="N28" s="60"/>
      <c r="O28" s="57"/>
      <c r="P28" s="58"/>
      <c r="Q28" s="57"/>
      <c r="R28" s="61"/>
      <c r="S28" s="1" t="e">
        <f t="shared" si="0"/>
        <v>#VALUE!</v>
      </c>
    </row>
    <row r="29" spans="1:19" ht="23.1" customHeight="1" x14ac:dyDescent="0.15">
      <c r="A29" s="74"/>
      <c r="B29" s="76"/>
      <c r="C29" s="76"/>
      <c r="D29" s="20" t="s">
        <v>22</v>
      </c>
      <c r="E29" s="59"/>
      <c r="F29" s="60"/>
      <c r="G29" s="60"/>
      <c r="H29" s="60"/>
      <c r="I29" s="60"/>
      <c r="J29" s="60"/>
      <c r="K29" s="60"/>
      <c r="L29" s="60"/>
      <c r="M29" s="60"/>
      <c r="N29" s="60"/>
      <c r="O29" s="57"/>
      <c r="P29" s="58"/>
      <c r="Q29" s="57"/>
      <c r="R29" s="61"/>
      <c r="S29" s="1" t="e">
        <f t="shared" si="0"/>
        <v>#VALUE!</v>
      </c>
    </row>
    <row r="30" spans="1:19" ht="23.1" customHeight="1" x14ac:dyDescent="0.15">
      <c r="A30" s="74"/>
      <c r="B30" s="76"/>
      <c r="C30" s="76"/>
      <c r="D30" s="20" t="s">
        <v>22</v>
      </c>
      <c r="E30" s="59"/>
      <c r="F30" s="60"/>
      <c r="G30" s="60"/>
      <c r="H30" s="60"/>
      <c r="I30" s="60"/>
      <c r="J30" s="60"/>
      <c r="K30" s="60"/>
      <c r="L30" s="60"/>
      <c r="M30" s="60"/>
      <c r="N30" s="60"/>
      <c r="O30" s="57"/>
      <c r="P30" s="58"/>
      <c r="Q30" s="57"/>
      <c r="R30" s="61"/>
      <c r="S30" s="1" t="e">
        <f t="shared" si="0"/>
        <v>#VALUE!</v>
      </c>
    </row>
    <row r="31" spans="1:19" ht="23.1" customHeight="1" x14ac:dyDescent="0.15">
      <c r="A31" s="74"/>
      <c r="B31" s="76"/>
      <c r="C31" s="76"/>
      <c r="D31" s="29" t="s">
        <v>22</v>
      </c>
      <c r="E31" s="64"/>
      <c r="F31" s="65"/>
      <c r="G31" s="65"/>
      <c r="H31" s="65"/>
      <c r="I31" s="65"/>
      <c r="J31" s="65"/>
      <c r="K31" s="65"/>
      <c r="L31" s="65"/>
      <c r="M31" s="65"/>
      <c r="N31" s="65"/>
      <c r="O31" s="57"/>
      <c r="P31" s="58"/>
      <c r="Q31" s="57"/>
      <c r="R31" s="61"/>
      <c r="S31" s="1" t="e">
        <f t="shared" si="0"/>
        <v>#VALUE!</v>
      </c>
    </row>
    <row r="32" spans="1:19" ht="24" customHeight="1" thickBot="1" x14ac:dyDescent="0.2">
      <c r="A32" s="99" t="s">
        <v>29</v>
      </c>
      <c r="B32" s="100"/>
      <c r="C32" s="100"/>
      <c r="D32" s="100"/>
      <c r="E32" s="100"/>
      <c r="F32" s="100"/>
      <c r="G32" s="100"/>
      <c r="H32" s="100"/>
      <c r="I32" s="100"/>
      <c r="J32" s="100"/>
      <c r="K32" s="100"/>
      <c r="L32" s="100"/>
      <c r="M32" s="100"/>
      <c r="N32" s="100"/>
      <c r="O32" s="103" t="str">
        <f>IF(_xlfn.AGGREGATE(9,6,S24:S31)=0,"時間",_xlfn.AGGREGATE(9,6,S24:S31)&amp;"時間")</f>
        <v>時間</v>
      </c>
      <c r="P32" s="104"/>
      <c r="Q32" s="101"/>
      <c r="R32" s="102"/>
      <c r="S32" s="1" t="e">
        <f t="shared" si="0"/>
        <v>#VALUE!</v>
      </c>
    </row>
    <row r="33" spans="1:19" ht="24" customHeight="1" thickBot="1" x14ac:dyDescent="0.2">
      <c r="A33" s="93" t="s">
        <v>31</v>
      </c>
      <c r="B33" s="94"/>
      <c r="C33" s="94"/>
      <c r="D33" s="94"/>
      <c r="E33" s="94"/>
      <c r="F33" s="94"/>
      <c r="G33" s="94"/>
      <c r="H33" s="94"/>
      <c r="I33" s="94"/>
      <c r="J33" s="94"/>
      <c r="K33" s="94"/>
      <c r="L33" s="94"/>
      <c r="M33" s="94"/>
      <c r="N33" s="94"/>
      <c r="O33" s="95" t="str">
        <f>IF(_xlfn.AGGREGATE(9,6,S14,S23,S32)=0,"時間",_xlfn.AGGREGATE(9,6,S14,S23,S32)&amp;"時間")</f>
        <v>時間</v>
      </c>
      <c r="P33" s="96"/>
      <c r="Q33" s="97"/>
      <c r="R33" s="98"/>
      <c r="S33" s="1" t="e">
        <f t="shared" si="0"/>
        <v>#VALUE!</v>
      </c>
    </row>
    <row r="34" spans="1:19" ht="15" customHeight="1" x14ac:dyDescent="0.15">
      <c r="A34" s="32"/>
      <c r="B34" s="32"/>
      <c r="C34" s="32"/>
      <c r="D34" s="32"/>
      <c r="E34" s="32"/>
      <c r="F34" s="32"/>
      <c r="G34" s="32"/>
      <c r="H34" s="32"/>
      <c r="I34" s="32"/>
      <c r="J34" s="32"/>
      <c r="K34" s="32"/>
      <c r="L34" s="32"/>
      <c r="M34" s="32"/>
      <c r="N34" s="32"/>
      <c r="O34" s="33"/>
      <c r="P34" s="33"/>
      <c r="Q34" s="34"/>
      <c r="R34" s="34"/>
    </row>
    <row r="35" spans="1:19" ht="15" customHeight="1" x14ac:dyDescent="0.15">
      <c r="A35" s="40" t="s">
        <v>56</v>
      </c>
      <c r="B35" s="55" t="s">
        <v>57</v>
      </c>
      <c r="C35" s="55"/>
      <c r="D35" s="55"/>
      <c r="E35" s="55"/>
      <c r="F35" s="55"/>
      <c r="G35" s="55"/>
      <c r="H35" s="55"/>
      <c r="I35" s="55"/>
      <c r="J35" s="55"/>
      <c r="K35" s="55"/>
      <c r="L35" s="55"/>
      <c r="M35" s="55"/>
      <c r="N35" s="55"/>
      <c r="O35" s="55"/>
      <c r="P35" s="55"/>
      <c r="Q35" s="55"/>
      <c r="R35" s="55"/>
    </row>
    <row r="36" spans="1:19" ht="15" customHeight="1" thickBot="1" x14ac:dyDescent="0.2">
      <c r="A36" s="39"/>
      <c r="B36" s="56"/>
      <c r="C36" s="56"/>
      <c r="D36" s="56"/>
      <c r="E36" s="56"/>
      <c r="F36" s="56"/>
      <c r="G36" s="56"/>
      <c r="H36" s="56"/>
      <c r="I36" s="56"/>
      <c r="J36" s="56"/>
      <c r="K36" s="56"/>
      <c r="L36" s="56"/>
      <c r="M36" s="56"/>
      <c r="N36" s="56"/>
      <c r="O36" s="56"/>
      <c r="P36" s="56"/>
      <c r="Q36" s="56"/>
      <c r="R36" s="56"/>
    </row>
    <row r="37" spans="1:19" ht="15" customHeight="1" x14ac:dyDescent="0.15">
      <c r="A37" s="46" t="s">
        <v>58</v>
      </c>
      <c r="B37" s="47"/>
      <c r="C37" s="47"/>
      <c r="D37" s="47"/>
      <c r="E37" s="47"/>
      <c r="F37" s="47"/>
      <c r="G37" s="47"/>
      <c r="H37" s="47"/>
      <c r="I37" s="47"/>
      <c r="J37" s="47"/>
      <c r="K37" s="47"/>
      <c r="L37" s="47"/>
      <c r="M37" s="47"/>
      <c r="N37" s="47"/>
      <c r="O37" s="47"/>
      <c r="P37" s="47"/>
      <c r="Q37" s="47"/>
      <c r="R37" s="48"/>
    </row>
    <row r="38" spans="1:19" ht="15" customHeight="1" x14ac:dyDescent="0.15">
      <c r="A38" s="49"/>
      <c r="B38" s="50"/>
      <c r="C38" s="50"/>
      <c r="D38" s="50"/>
      <c r="E38" s="50"/>
      <c r="F38" s="50"/>
      <c r="G38" s="50"/>
      <c r="H38" s="50"/>
      <c r="I38" s="50"/>
      <c r="J38" s="50"/>
      <c r="K38" s="50"/>
      <c r="L38" s="50"/>
      <c r="M38" s="50"/>
      <c r="N38" s="50"/>
      <c r="O38" s="50"/>
      <c r="P38" s="50"/>
      <c r="Q38" s="50"/>
      <c r="R38" s="51"/>
    </row>
    <row r="39" spans="1:19" ht="15" customHeight="1" x14ac:dyDescent="0.15">
      <c r="A39" s="49"/>
      <c r="B39" s="50"/>
      <c r="C39" s="50"/>
      <c r="D39" s="50"/>
      <c r="E39" s="50"/>
      <c r="F39" s="50"/>
      <c r="G39" s="50"/>
      <c r="H39" s="50"/>
      <c r="I39" s="50"/>
      <c r="J39" s="50"/>
      <c r="K39" s="50"/>
      <c r="L39" s="50"/>
      <c r="M39" s="50"/>
      <c r="N39" s="50"/>
      <c r="O39" s="50"/>
      <c r="P39" s="50"/>
      <c r="Q39" s="50"/>
      <c r="R39" s="51"/>
    </row>
    <row r="40" spans="1:19" ht="15" customHeight="1" thickBot="1" x14ac:dyDescent="0.2">
      <c r="A40" s="52"/>
      <c r="B40" s="53"/>
      <c r="C40" s="53"/>
      <c r="D40" s="53"/>
      <c r="E40" s="53"/>
      <c r="F40" s="53"/>
      <c r="G40" s="53"/>
      <c r="H40" s="53"/>
      <c r="I40" s="53"/>
      <c r="J40" s="53"/>
      <c r="K40" s="53"/>
      <c r="L40" s="53"/>
      <c r="M40" s="53"/>
      <c r="N40" s="53"/>
      <c r="O40" s="53"/>
      <c r="P40" s="53"/>
      <c r="Q40" s="53"/>
      <c r="R40" s="54"/>
    </row>
    <row r="41" spans="1:19" ht="12" x14ac:dyDescent="0.15">
      <c r="D41" s="13"/>
    </row>
    <row r="42" spans="1:19" ht="18" customHeight="1" x14ac:dyDescent="0.15">
      <c r="D42" s="3"/>
    </row>
    <row r="43" spans="1:19" ht="18" customHeight="1" x14ac:dyDescent="0.15">
      <c r="D43" s="3"/>
    </row>
    <row r="44" spans="1:19" ht="18" customHeight="1" x14ac:dyDescent="0.15">
      <c r="D44" s="3"/>
    </row>
    <row r="45" spans="1:19" ht="18" customHeight="1" x14ac:dyDescent="0.15">
      <c r="D45" s="3"/>
    </row>
    <row r="46" spans="1:19" ht="18" customHeight="1" x14ac:dyDescent="0.15">
      <c r="D46" s="3"/>
    </row>
    <row r="47" spans="1:19" ht="18" customHeight="1" x14ac:dyDescent="0.15">
      <c r="D47" s="3"/>
    </row>
    <row r="48" spans="1:19" ht="18" customHeight="1" x14ac:dyDescent="0.15">
      <c r="D48" s="3"/>
    </row>
    <row r="49" spans="4:4" ht="18" customHeight="1" x14ac:dyDescent="0.15">
      <c r="D49" s="3"/>
    </row>
    <row r="50" spans="4:4" ht="18" customHeight="1" x14ac:dyDescent="0.15">
      <c r="D50" s="3"/>
    </row>
    <row r="51" spans="4:4" ht="18" customHeight="1" x14ac:dyDescent="0.15">
      <c r="D51" s="3"/>
    </row>
    <row r="52" spans="4:4" ht="18" customHeight="1" x14ac:dyDescent="0.15">
      <c r="D52" s="3"/>
    </row>
    <row r="53" spans="4:4" ht="18" customHeight="1" x14ac:dyDescent="0.15">
      <c r="D53" s="3"/>
    </row>
    <row r="54" spans="4:4" ht="18" customHeight="1" x14ac:dyDescent="0.15">
      <c r="D54" s="3"/>
    </row>
    <row r="55" spans="4:4" ht="18" customHeight="1" x14ac:dyDescent="0.15">
      <c r="D55" s="3"/>
    </row>
    <row r="56" spans="4:4" ht="18" customHeight="1" x14ac:dyDescent="0.15">
      <c r="D56" s="3"/>
    </row>
    <row r="57" spans="4:4" ht="18" customHeight="1" x14ac:dyDescent="0.15">
      <c r="D57" s="3"/>
    </row>
    <row r="58" spans="4:4" ht="18" customHeight="1" x14ac:dyDescent="0.15">
      <c r="D58" s="3"/>
    </row>
    <row r="59" spans="4:4" ht="18" customHeight="1" x14ac:dyDescent="0.15">
      <c r="D59" s="3"/>
    </row>
    <row r="60" spans="4:4" ht="18" customHeight="1" x14ac:dyDescent="0.15">
      <c r="D60" s="3"/>
    </row>
    <row r="61" spans="4:4" ht="18" customHeight="1" x14ac:dyDescent="0.15">
      <c r="D61" s="3"/>
    </row>
    <row r="62" spans="4:4" ht="18" customHeight="1" x14ac:dyDescent="0.15">
      <c r="D62" s="3"/>
    </row>
    <row r="63" spans="4:4" ht="18" customHeight="1" x14ac:dyDescent="0.15">
      <c r="D63" s="3"/>
    </row>
    <row r="64" spans="4:4" ht="18" customHeight="1" x14ac:dyDescent="0.15">
      <c r="D64" s="3"/>
    </row>
    <row r="65" spans="4:4" ht="18" customHeight="1" x14ac:dyDescent="0.15">
      <c r="D65" s="3"/>
    </row>
    <row r="66" spans="4:4" ht="18" customHeight="1" x14ac:dyDescent="0.15">
      <c r="D66" s="3"/>
    </row>
    <row r="67" spans="4:4" ht="18" customHeight="1" x14ac:dyDescent="0.15">
      <c r="D67" s="3"/>
    </row>
    <row r="68" spans="4:4" ht="18" customHeight="1" x14ac:dyDescent="0.15">
      <c r="D68" s="3"/>
    </row>
    <row r="69" spans="4:4" ht="18" customHeight="1" x14ac:dyDescent="0.15">
      <c r="D69" s="3"/>
    </row>
    <row r="70" spans="4:4" ht="18" customHeight="1" x14ac:dyDescent="0.15">
      <c r="D70" s="3"/>
    </row>
  </sheetData>
  <mergeCells count="100">
    <mergeCell ref="A33:N33"/>
    <mergeCell ref="O33:P33"/>
    <mergeCell ref="Q33:R33"/>
    <mergeCell ref="A32:N32"/>
    <mergeCell ref="A24:A31"/>
    <mergeCell ref="B24:B31"/>
    <mergeCell ref="C24:C31"/>
    <mergeCell ref="E30:N30"/>
    <mergeCell ref="Q30:R30"/>
    <mergeCell ref="E31:N31"/>
    <mergeCell ref="Q31:R31"/>
    <mergeCell ref="Q32:R32"/>
    <mergeCell ref="O31:P31"/>
    <mergeCell ref="O32:P32"/>
    <mergeCell ref="O30:P30"/>
    <mergeCell ref="E27:N27"/>
    <mergeCell ref="Q27:R27"/>
    <mergeCell ref="E28:N28"/>
    <mergeCell ref="Q28:R28"/>
    <mergeCell ref="E29:N29"/>
    <mergeCell ref="Q29:R29"/>
    <mergeCell ref="O28:P28"/>
    <mergeCell ref="O29:P29"/>
    <mergeCell ref="O27:P27"/>
    <mergeCell ref="O6:P6"/>
    <mergeCell ref="O7:P7"/>
    <mergeCell ref="E6:N6"/>
    <mergeCell ref="Q6:R6"/>
    <mergeCell ref="E26:N26"/>
    <mergeCell ref="Q26:R26"/>
    <mergeCell ref="A23:N23"/>
    <mergeCell ref="O24:P24"/>
    <mergeCell ref="O25:P25"/>
    <mergeCell ref="O26:P26"/>
    <mergeCell ref="Q23:R23"/>
    <mergeCell ref="O23:P23"/>
    <mergeCell ref="E24:N24"/>
    <mergeCell ref="Q24:R24"/>
    <mergeCell ref="E25:N25"/>
    <mergeCell ref="Q25:R25"/>
    <mergeCell ref="E7:N7"/>
    <mergeCell ref="Q7:R7"/>
    <mergeCell ref="A1:C1"/>
    <mergeCell ref="E1:G1"/>
    <mergeCell ref="J3:K3"/>
    <mergeCell ref="O3:R3"/>
    <mergeCell ref="E5:N5"/>
    <mergeCell ref="Q5:R5"/>
    <mergeCell ref="O5:P5"/>
    <mergeCell ref="A6:A13"/>
    <mergeCell ref="B6:B13"/>
    <mergeCell ref="C6:C13"/>
    <mergeCell ref="Q13:R13"/>
    <mergeCell ref="O10:P10"/>
    <mergeCell ref="O11:P11"/>
    <mergeCell ref="O13:P13"/>
    <mergeCell ref="Q14:R14"/>
    <mergeCell ref="E15:N15"/>
    <mergeCell ref="Q15:R15"/>
    <mergeCell ref="E16:N16"/>
    <mergeCell ref="O14:P14"/>
    <mergeCell ref="A14:N14"/>
    <mergeCell ref="Q16:R16"/>
    <mergeCell ref="A15:A22"/>
    <mergeCell ref="B15:B22"/>
    <mergeCell ref="C15:C22"/>
    <mergeCell ref="E18:N18"/>
    <mergeCell ref="Q18:R18"/>
    <mergeCell ref="O21:P21"/>
    <mergeCell ref="E22:N22"/>
    <mergeCell ref="Q22:R22"/>
    <mergeCell ref="O22:P22"/>
    <mergeCell ref="E10:N10"/>
    <mergeCell ref="Q10:R10"/>
    <mergeCell ref="E11:N11"/>
    <mergeCell ref="Q11:R11"/>
    <mergeCell ref="E13:N13"/>
    <mergeCell ref="O12:P12"/>
    <mergeCell ref="E8:N8"/>
    <mergeCell ref="Q8:R8"/>
    <mergeCell ref="E9:N9"/>
    <mergeCell ref="Q9:R9"/>
    <mergeCell ref="O8:P8"/>
    <mergeCell ref="O9:P9"/>
    <mergeCell ref="A37:R40"/>
    <mergeCell ref="B35:R36"/>
    <mergeCell ref="O15:P15"/>
    <mergeCell ref="O16:P16"/>
    <mergeCell ref="O17:P17"/>
    <mergeCell ref="O18:P18"/>
    <mergeCell ref="E17:N17"/>
    <mergeCell ref="Q17:R17"/>
    <mergeCell ref="E19:N19"/>
    <mergeCell ref="Q19:R19"/>
    <mergeCell ref="E20:N20"/>
    <mergeCell ref="Q20:R20"/>
    <mergeCell ref="O19:P19"/>
    <mergeCell ref="O20:P20"/>
    <mergeCell ref="E21:N21"/>
    <mergeCell ref="Q21:R21"/>
  </mergeCells>
  <phoneticPr fontId="2"/>
  <conditionalFormatting sqref="Q6:R13 Q15:R22 Q24:R31">
    <cfRule type="cellIs" dxfId="133" priority="111" operator="equal">
      <formula>"有"</formula>
    </cfRule>
  </conditionalFormatting>
  <conditionalFormatting sqref="A14 A32 D5 D12:N13 O3:R3 D15:N22 D24:N31">
    <cfRule type="containsBlanks" dxfId="132" priority="110">
      <formula>LEN(TRIM(A3))=0</formula>
    </cfRule>
  </conditionalFormatting>
  <conditionalFormatting sqref="J3:K3 Q6:R13 Q15:R22 Q24:R31">
    <cfRule type="containsBlanks" dxfId="131" priority="108">
      <formula>LEN(TRIM(J3))=0</formula>
    </cfRule>
  </conditionalFormatting>
  <conditionalFormatting sqref="A23">
    <cfRule type="containsBlanks" dxfId="130" priority="67">
      <formula>LEN(TRIM(A23))=0</formula>
    </cfRule>
  </conditionalFormatting>
  <conditionalFormatting sqref="A33:A34">
    <cfRule type="containsBlanks" dxfId="129" priority="64">
      <formula>LEN(TRIM(A33))=0</formula>
    </cfRule>
  </conditionalFormatting>
  <conditionalFormatting sqref="O12">
    <cfRule type="containsBlanks" dxfId="128" priority="58">
      <formula>LEN(TRIM(O12))=0</formula>
    </cfRule>
  </conditionalFormatting>
  <conditionalFormatting sqref="O13">
    <cfRule type="containsBlanks" dxfId="127" priority="56">
      <formula>LEN(TRIM(O13))=0</formula>
    </cfRule>
  </conditionalFormatting>
  <conditionalFormatting sqref="O15">
    <cfRule type="containsBlanks" dxfId="126" priority="55">
      <formula>LEN(TRIM(O15))=0</formula>
    </cfRule>
  </conditionalFormatting>
  <conditionalFormatting sqref="O16">
    <cfRule type="containsBlanks" dxfId="125" priority="54">
      <formula>LEN(TRIM(O16))=0</formula>
    </cfRule>
  </conditionalFormatting>
  <conditionalFormatting sqref="O17">
    <cfRule type="containsBlanks" dxfId="124" priority="53">
      <formula>LEN(TRIM(O17))=0</formula>
    </cfRule>
  </conditionalFormatting>
  <conditionalFormatting sqref="O18">
    <cfRule type="containsBlanks" dxfId="123" priority="52">
      <formula>LEN(TRIM(O18))=0</formula>
    </cfRule>
  </conditionalFormatting>
  <conditionalFormatting sqref="O19">
    <cfRule type="containsBlanks" dxfId="122" priority="51">
      <formula>LEN(TRIM(O19))=0</formula>
    </cfRule>
  </conditionalFormatting>
  <conditionalFormatting sqref="O20">
    <cfRule type="containsBlanks" dxfId="121" priority="50">
      <formula>LEN(TRIM(O20))=0</formula>
    </cfRule>
  </conditionalFormatting>
  <conditionalFormatting sqref="O21">
    <cfRule type="containsBlanks" dxfId="120" priority="49">
      <formula>LEN(TRIM(O21))=0</formula>
    </cfRule>
  </conditionalFormatting>
  <conditionalFormatting sqref="O22">
    <cfRule type="containsBlanks" dxfId="119" priority="46">
      <formula>LEN(TRIM(O22))=0</formula>
    </cfRule>
  </conditionalFormatting>
  <conditionalFormatting sqref="O24">
    <cfRule type="containsBlanks" dxfId="118" priority="41">
      <formula>LEN(TRIM(O24))=0</formula>
    </cfRule>
  </conditionalFormatting>
  <conditionalFormatting sqref="O25">
    <cfRule type="containsBlanks" dxfId="117" priority="40">
      <formula>LEN(TRIM(O25))=0</formula>
    </cfRule>
  </conditionalFormatting>
  <conditionalFormatting sqref="O26">
    <cfRule type="containsBlanks" dxfId="116" priority="39">
      <formula>LEN(TRIM(O26))=0</formula>
    </cfRule>
  </conditionalFormatting>
  <conditionalFormatting sqref="O27">
    <cfRule type="containsBlanks" dxfId="115" priority="38">
      <formula>LEN(TRIM(O27))=0</formula>
    </cfRule>
  </conditionalFormatting>
  <conditionalFormatting sqref="O28">
    <cfRule type="containsBlanks" dxfId="114" priority="37">
      <formula>LEN(TRIM(O28))=0</formula>
    </cfRule>
  </conditionalFormatting>
  <conditionalFormatting sqref="O29">
    <cfRule type="containsBlanks" dxfId="113" priority="36">
      <formula>LEN(TRIM(O29))=0</formula>
    </cfRule>
  </conditionalFormatting>
  <conditionalFormatting sqref="O30">
    <cfRule type="containsBlanks" dxfId="112" priority="33">
      <formula>LEN(TRIM(O30))=0</formula>
    </cfRule>
  </conditionalFormatting>
  <conditionalFormatting sqref="O31">
    <cfRule type="containsBlanks" dxfId="111" priority="28">
      <formula>LEN(TRIM(O31))=0</formula>
    </cfRule>
  </conditionalFormatting>
  <conditionalFormatting sqref="D6 D8:D11">
    <cfRule type="containsBlanks" dxfId="110" priority="15">
      <formula>LEN(TRIM(D6))=0</formula>
    </cfRule>
  </conditionalFormatting>
  <conditionalFormatting sqref="E9:N11 E8">
    <cfRule type="containsBlanks" dxfId="109" priority="14">
      <formula>LEN(TRIM(E8))=0</formula>
    </cfRule>
  </conditionalFormatting>
  <conditionalFormatting sqref="O6">
    <cfRule type="containsBlanks" dxfId="108" priority="13">
      <formula>LEN(TRIM(O6))=0</formula>
    </cfRule>
  </conditionalFormatting>
  <conditionalFormatting sqref="O8:O11">
    <cfRule type="containsBlanks" dxfId="107" priority="12">
      <formula>LEN(TRIM(O8))=0</formula>
    </cfRule>
  </conditionalFormatting>
  <conditionalFormatting sqref="D7">
    <cfRule type="containsBlanks" dxfId="106" priority="11">
      <formula>LEN(TRIM(D7))=0</formula>
    </cfRule>
  </conditionalFormatting>
  <conditionalFormatting sqref="O7">
    <cfRule type="containsBlanks" dxfId="105" priority="10">
      <formula>LEN(TRIM(O7))=0</formula>
    </cfRule>
  </conditionalFormatting>
  <conditionalFormatting sqref="E7:N7">
    <cfRule type="containsBlanks" dxfId="104" priority="9">
      <formula>LEN(TRIM(E7))=0</formula>
    </cfRule>
  </conditionalFormatting>
  <conditionalFormatting sqref="D7">
    <cfRule type="containsBlanks" dxfId="103" priority="8">
      <formula>LEN(TRIM(D7))=0</formula>
    </cfRule>
  </conditionalFormatting>
  <conditionalFormatting sqref="O7">
    <cfRule type="containsBlanks" dxfId="102" priority="7">
      <formula>LEN(TRIM(O7))=0</formula>
    </cfRule>
  </conditionalFormatting>
  <conditionalFormatting sqref="E7:N7">
    <cfRule type="containsBlanks" dxfId="101" priority="6">
      <formula>LEN(TRIM(E7))=0</formula>
    </cfRule>
  </conditionalFormatting>
  <conditionalFormatting sqref="D8">
    <cfRule type="containsBlanks" dxfId="100" priority="5">
      <formula>LEN(TRIM(D8))=0</formula>
    </cfRule>
  </conditionalFormatting>
  <conditionalFormatting sqref="O8:O11">
    <cfRule type="containsBlanks" dxfId="99" priority="4">
      <formula>LEN(TRIM(O8))=0</formula>
    </cfRule>
  </conditionalFormatting>
  <conditionalFormatting sqref="E8">
    <cfRule type="containsBlanks" dxfId="98" priority="3">
      <formula>LEN(TRIM(E8))=0</formula>
    </cfRule>
  </conditionalFormatting>
  <conditionalFormatting sqref="E6">
    <cfRule type="containsBlanks" dxfId="97" priority="2">
      <formula>LEN(TRIM(E6))=0</formula>
    </cfRule>
  </conditionalFormatting>
  <conditionalFormatting sqref="E6">
    <cfRule type="containsBlanks" dxfId="96" priority="1">
      <formula>LEN(TRIM(E6))=0</formula>
    </cfRule>
  </conditionalFormatting>
  <dataValidations count="1">
    <dataValidation type="list" allowBlank="1" showInputMessage="1" showErrorMessage="1" sqref="Q6:R13 Q15:R22 Q24:R31">
      <formula1>謝礼リスト</formula1>
    </dataValidation>
  </dataValidations>
  <printOptions verticalCentered="1"/>
  <pageMargins left="0.78740157480314965" right="0.59055118110236227" top="0.39370078740157483" bottom="0.39370078740157483" header="0.31496062992125984" footer="0.11811023622047245"/>
  <pageSetup paperSize="9" orientation="portrait" blackAndWhite="1"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リスト!$A$2:$A$7</xm:f>
          </x14:formula1>
          <xm:sqref>J3:K3</xm:sqref>
        </x14:dataValidation>
        <x14:dataValidation type="list" allowBlank="1" showInputMessage="1" showErrorMessage="1">
          <x14:formula1>
            <xm:f>リスト!$C$2:$C$9</xm:f>
          </x14:formula1>
          <xm:sqref>O6:O11 P6:P7 O12:P13 O15:P22 O24:P31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70"/>
  <sheetViews>
    <sheetView showZeros="0" view="pageBreakPreview" topLeftCell="A34" zoomScaleNormal="100" zoomScaleSheetLayoutView="100" workbookViewId="0">
      <selection activeCell="A41" sqref="A41"/>
    </sheetView>
  </sheetViews>
  <sheetFormatPr defaultColWidth="4.625" defaultRowHeight="18" customHeight="1" x14ac:dyDescent="0.15"/>
  <cols>
    <col min="1" max="1" width="3.625" style="1" customWidth="1"/>
    <col min="2" max="4" width="6.625" style="1" customWidth="1"/>
    <col min="5" max="18" width="4.625" style="1"/>
    <col min="19" max="19" width="8.375" style="1" hidden="1" customWidth="1"/>
    <col min="20" max="16384" width="4.625" style="1"/>
  </cols>
  <sheetData>
    <row r="1" spans="1:19" s="2" customFormat="1" ht="17.25" x14ac:dyDescent="0.15">
      <c r="A1" s="77" t="s">
        <v>21</v>
      </c>
      <c r="B1" s="77"/>
      <c r="C1" s="77"/>
      <c r="D1" s="18">
        <v>7</v>
      </c>
      <c r="E1" s="78" t="s">
        <v>61</v>
      </c>
      <c r="F1" s="78"/>
      <c r="G1" s="78"/>
      <c r="H1" s="15" t="s">
        <v>3</v>
      </c>
      <c r="I1" s="15"/>
      <c r="J1" s="15"/>
      <c r="K1" s="15"/>
      <c r="L1" s="15"/>
      <c r="M1" s="15"/>
      <c r="N1" s="15"/>
      <c r="O1" s="15"/>
      <c r="P1" s="15"/>
      <c r="Q1" s="15"/>
      <c r="R1" s="15"/>
    </row>
    <row r="2" spans="1:19" ht="15" customHeight="1" x14ac:dyDescent="0.15"/>
    <row r="3" spans="1:19" ht="18" customHeight="1" x14ac:dyDescent="0.15">
      <c r="I3" s="4" t="s">
        <v>1</v>
      </c>
      <c r="J3" s="79"/>
      <c r="K3" s="79"/>
      <c r="N3" s="4" t="s">
        <v>2</v>
      </c>
      <c r="O3" s="79"/>
      <c r="P3" s="79"/>
      <c r="Q3" s="79"/>
      <c r="R3" s="79"/>
    </row>
    <row r="4" spans="1:19" ht="15" customHeight="1" x14ac:dyDescent="0.15">
      <c r="A4" s="36" t="s">
        <v>40</v>
      </c>
      <c r="B4" s="2"/>
      <c r="I4" s="45"/>
      <c r="J4" s="45"/>
      <c r="K4" s="45"/>
      <c r="N4" s="45"/>
      <c r="O4" s="45"/>
      <c r="P4" s="45"/>
      <c r="Q4" s="45"/>
      <c r="R4" s="45"/>
    </row>
    <row r="5" spans="1:19" s="3" customFormat="1" ht="35.25" customHeight="1" thickBot="1" x14ac:dyDescent="0.2">
      <c r="A5" s="14"/>
      <c r="B5" s="28" t="s">
        <v>4</v>
      </c>
      <c r="C5" s="30" t="s">
        <v>30</v>
      </c>
      <c r="D5" s="28" t="s">
        <v>0</v>
      </c>
      <c r="E5" s="80" t="s">
        <v>14</v>
      </c>
      <c r="F5" s="81"/>
      <c r="G5" s="81"/>
      <c r="H5" s="81"/>
      <c r="I5" s="81"/>
      <c r="J5" s="81"/>
      <c r="K5" s="81"/>
      <c r="L5" s="81"/>
      <c r="M5" s="81"/>
      <c r="N5" s="81"/>
      <c r="O5" s="84" t="s">
        <v>55</v>
      </c>
      <c r="P5" s="85"/>
      <c r="Q5" s="82" t="s">
        <v>18</v>
      </c>
      <c r="R5" s="83"/>
    </row>
    <row r="6" spans="1:19" ht="23.1" customHeight="1" x14ac:dyDescent="0.15">
      <c r="A6" s="86">
        <v>1</v>
      </c>
      <c r="B6" s="87" t="s">
        <v>28</v>
      </c>
      <c r="C6" s="87" t="s">
        <v>54</v>
      </c>
      <c r="D6" s="19" t="s">
        <v>22</v>
      </c>
      <c r="E6" s="90"/>
      <c r="F6" s="91"/>
      <c r="G6" s="91"/>
      <c r="H6" s="91"/>
      <c r="I6" s="91"/>
      <c r="J6" s="91"/>
      <c r="K6" s="91"/>
      <c r="L6" s="91"/>
      <c r="M6" s="91"/>
      <c r="N6" s="91"/>
      <c r="O6" s="88"/>
      <c r="P6" s="89"/>
      <c r="Q6" s="88"/>
      <c r="R6" s="92"/>
      <c r="S6" s="1" t="e">
        <f t="shared" ref="S6:S33" si="0">IF(O6="8時間以上",VALUE(LEFT(O6,LEN(O6)-4)),VALUE(LEFT(O6,LEN(O6)-2)))</f>
        <v>#VALUE!</v>
      </c>
    </row>
    <row r="7" spans="1:19" ht="23.1" customHeight="1" x14ac:dyDescent="0.15">
      <c r="A7" s="74"/>
      <c r="B7" s="75"/>
      <c r="C7" s="75"/>
      <c r="D7" s="20" t="s">
        <v>22</v>
      </c>
      <c r="E7" s="59"/>
      <c r="F7" s="60"/>
      <c r="G7" s="60"/>
      <c r="H7" s="60"/>
      <c r="I7" s="60"/>
      <c r="J7" s="60"/>
      <c r="K7" s="60"/>
      <c r="L7" s="60"/>
      <c r="M7" s="60"/>
      <c r="N7" s="60"/>
      <c r="O7" s="57"/>
      <c r="P7" s="58"/>
      <c r="Q7" s="57"/>
      <c r="R7" s="61"/>
      <c r="S7" s="1" t="e">
        <f t="shared" si="0"/>
        <v>#VALUE!</v>
      </c>
    </row>
    <row r="8" spans="1:19" ht="23.1" customHeight="1" x14ac:dyDescent="0.15">
      <c r="A8" s="74"/>
      <c r="B8" s="75"/>
      <c r="C8" s="75"/>
      <c r="D8" s="20" t="s">
        <v>22</v>
      </c>
      <c r="E8" s="62"/>
      <c r="F8" s="63"/>
      <c r="G8" s="63"/>
      <c r="H8" s="63"/>
      <c r="I8" s="63"/>
      <c r="J8" s="63"/>
      <c r="K8" s="63"/>
      <c r="L8" s="63"/>
      <c r="M8" s="63"/>
      <c r="N8" s="63"/>
      <c r="O8" s="57"/>
      <c r="P8" s="58"/>
      <c r="Q8" s="57"/>
      <c r="R8" s="61"/>
      <c r="S8" s="1" t="e">
        <f t="shared" si="0"/>
        <v>#VALUE!</v>
      </c>
    </row>
    <row r="9" spans="1:19" ht="23.1" customHeight="1" x14ac:dyDescent="0.15">
      <c r="A9" s="74"/>
      <c r="B9" s="75"/>
      <c r="C9" s="75"/>
      <c r="D9" s="20" t="s">
        <v>22</v>
      </c>
      <c r="E9" s="59"/>
      <c r="F9" s="60"/>
      <c r="G9" s="60"/>
      <c r="H9" s="60"/>
      <c r="I9" s="60"/>
      <c r="J9" s="60"/>
      <c r="K9" s="60"/>
      <c r="L9" s="60"/>
      <c r="M9" s="60"/>
      <c r="N9" s="60"/>
      <c r="O9" s="57"/>
      <c r="P9" s="58"/>
      <c r="Q9" s="57"/>
      <c r="R9" s="61"/>
      <c r="S9" s="1" t="e">
        <f t="shared" si="0"/>
        <v>#VALUE!</v>
      </c>
    </row>
    <row r="10" spans="1:19" ht="23.1" customHeight="1" x14ac:dyDescent="0.15">
      <c r="A10" s="74"/>
      <c r="B10" s="75"/>
      <c r="C10" s="75"/>
      <c r="D10" s="20" t="s">
        <v>22</v>
      </c>
      <c r="E10" s="59"/>
      <c r="F10" s="60"/>
      <c r="G10" s="60"/>
      <c r="H10" s="60"/>
      <c r="I10" s="60"/>
      <c r="J10" s="60"/>
      <c r="K10" s="60"/>
      <c r="L10" s="60"/>
      <c r="M10" s="60"/>
      <c r="N10" s="60"/>
      <c r="O10" s="57"/>
      <c r="P10" s="58"/>
      <c r="Q10" s="57"/>
      <c r="R10" s="61"/>
      <c r="S10" s="1" t="e">
        <f t="shared" si="0"/>
        <v>#VALUE!</v>
      </c>
    </row>
    <row r="11" spans="1:19" ht="23.1" customHeight="1" x14ac:dyDescent="0.15">
      <c r="A11" s="74"/>
      <c r="B11" s="75"/>
      <c r="C11" s="75"/>
      <c r="D11" s="20" t="s">
        <v>22</v>
      </c>
      <c r="E11" s="59"/>
      <c r="F11" s="60"/>
      <c r="G11" s="60"/>
      <c r="H11" s="60"/>
      <c r="I11" s="60"/>
      <c r="J11" s="60"/>
      <c r="K11" s="60"/>
      <c r="L11" s="60"/>
      <c r="M11" s="60"/>
      <c r="N11" s="60"/>
      <c r="O11" s="57"/>
      <c r="P11" s="58"/>
      <c r="Q11" s="57"/>
      <c r="R11" s="61"/>
      <c r="S11" s="1" t="e">
        <f t="shared" si="0"/>
        <v>#VALUE!</v>
      </c>
    </row>
    <row r="12" spans="1:19" ht="23.1" customHeight="1" x14ac:dyDescent="0.15">
      <c r="A12" s="74"/>
      <c r="B12" s="75"/>
      <c r="C12" s="75"/>
      <c r="D12" s="20" t="s">
        <v>22</v>
      </c>
      <c r="E12" s="41"/>
      <c r="F12" s="42"/>
      <c r="G12" s="42"/>
      <c r="H12" s="42"/>
      <c r="I12" s="42"/>
      <c r="J12" s="42"/>
      <c r="K12" s="42"/>
      <c r="L12" s="42"/>
      <c r="M12" s="42"/>
      <c r="N12" s="42"/>
      <c r="O12" s="57"/>
      <c r="P12" s="58"/>
      <c r="Q12" s="43"/>
      <c r="R12" s="44"/>
      <c r="S12" s="1" t="e">
        <f t="shared" si="0"/>
        <v>#VALUE!</v>
      </c>
    </row>
    <row r="13" spans="1:19" ht="23.1" customHeight="1" x14ac:dyDescent="0.15">
      <c r="A13" s="74"/>
      <c r="B13" s="75"/>
      <c r="C13" s="75"/>
      <c r="D13" s="29" t="s">
        <v>22</v>
      </c>
      <c r="E13" s="64"/>
      <c r="F13" s="65"/>
      <c r="G13" s="65"/>
      <c r="H13" s="65"/>
      <c r="I13" s="65"/>
      <c r="J13" s="65"/>
      <c r="K13" s="65"/>
      <c r="L13" s="65"/>
      <c r="M13" s="65"/>
      <c r="N13" s="65"/>
      <c r="O13" s="57"/>
      <c r="P13" s="58"/>
      <c r="Q13" s="57"/>
      <c r="R13" s="61"/>
      <c r="S13" s="1" t="e">
        <f t="shared" si="0"/>
        <v>#VALUE!</v>
      </c>
    </row>
    <row r="14" spans="1:19" ht="24" customHeight="1" x14ac:dyDescent="0.15">
      <c r="A14" s="72" t="s">
        <v>29</v>
      </c>
      <c r="B14" s="73"/>
      <c r="C14" s="73"/>
      <c r="D14" s="73"/>
      <c r="E14" s="73"/>
      <c r="F14" s="73"/>
      <c r="G14" s="73"/>
      <c r="H14" s="73"/>
      <c r="I14" s="73"/>
      <c r="J14" s="73"/>
      <c r="K14" s="73"/>
      <c r="L14" s="73"/>
      <c r="M14" s="73"/>
      <c r="N14" s="73"/>
      <c r="O14" s="70" t="str">
        <f>IF(_xlfn.AGGREGATE(9,6,S6:S13)=0,"時間",_xlfn.AGGREGATE(9,6,S6:S13)&amp;"時間")</f>
        <v>時間</v>
      </c>
      <c r="P14" s="71"/>
      <c r="Q14" s="66"/>
      <c r="R14" s="67"/>
      <c r="S14" s="1" t="e">
        <f t="shared" si="0"/>
        <v>#VALUE!</v>
      </c>
    </row>
    <row r="15" spans="1:19" ht="23.1" customHeight="1" x14ac:dyDescent="0.15">
      <c r="A15" s="74">
        <v>2</v>
      </c>
      <c r="B15" s="75" t="s">
        <v>52</v>
      </c>
      <c r="C15" s="75" t="s">
        <v>53</v>
      </c>
      <c r="D15" s="27" t="s">
        <v>22</v>
      </c>
      <c r="E15" s="68"/>
      <c r="F15" s="69"/>
      <c r="G15" s="69"/>
      <c r="H15" s="69"/>
      <c r="I15" s="69"/>
      <c r="J15" s="69"/>
      <c r="K15" s="69"/>
      <c r="L15" s="69"/>
      <c r="M15" s="69"/>
      <c r="N15" s="69"/>
      <c r="O15" s="57"/>
      <c r="P15" s="58"/>
      <c r="Q15" s="57"/>
      <c r="R15" s="61"/>
      <c r="S15" s="1" t="e">
        <f t="shared" si="0"/>
        <v>#VALUE!</v>
      </c>
    </row>
    <row r="16" spans="1:19" ht="23.1" customHeight="1" x14ac:dyDescent="0.15">
      <c r="A16" s="74"/>
      <c r="B16" s="76"/>
      <c r="C16" s="75"/>
      <c r="D16" s="20" t="s">
        <v>22</v>
      </c>
      <c r="E16" s="59"/>
      <c r="F16" s="60"/>
      <c r="G16" s="60"/>
      <c r="H16" s="60"/>
      <c r="I16" s="60"/>
      <c r="J16" s="60"/>
      <c r="K16" s="60"/>
      <c r="L16" s="60"/>
      <c r="M16" s="60"/>
      <c r="N16" s="60"/>
      <c r="O16" s="57"/>
      <c r="P16" s="58"/>
      <c r="Q16" s="57"/>
      <c r="R16" s="61"/>
      <c r="S16" s="1" t="e">
        <f t="shared" si="0"/>
        <v>#VALUE!</v>
      </c>
    </row>
    <row r="17" spans="1:19" ht="23.1" customHeight="1" x14ac:dyDescent="0.15">
      <c r="A17" s="74"/>
      <c r="B17" s="76"/>
      <c r="C17" s="75"/>
      <c r="D17" s="20" t="s">
        <v>22</v>
      </c>
      <c r="E17" s="59"/>
      <c r="F17" s="60"/>
      <c r="G17" s="60"/>
      <c r="H17" s="60"/>
      <c r="I17" s="60"/>
      <c r="J17" s="60"/>
      <c r="K17" s="60"/>
      <c r="L17" s="60"/>
      <c r="M17" s="60"/>
      <c r="N17" s="60"/>
      <c r="O17" s="57"/>
      <c r="P17" s="58"/>
      <c r="Q17" s="57"/>
      <c r="R17" s="61"/>
      <c r="S17" s="1" t="e">
        <f t="shared" si="0"/>
        <v>#VALUE!</v>
      </c>
    </row>
    <row r="18" spans="1:19" ht="23.1" customHeight="1" x14ac:dyDescent="0.15">
      <c r="A18" s="74"/>
      <c r="B18" s="76"/>
      <c r="C18" s="75"/>
      <c r="D18" s="20" t="s">
        <v>22</v>
      </c>
      <c r="E18" s="59"/>
      <c r="F18" s="60"/>
      <c r="G18" s="60"/>
      <c r="H18" s="60"/>
      <c r="I18" s="60"/>
      <c r="J18" s="60"/>
      <c r="K18" s="60"/>
      <c r="L18" s="60"/>
      <c r="M18" s="60"/>
      <c r="N18" s="60"/>
      <c r="O18" s="57"/>
      <c r="P18" s="58"/>
      <c r="Q18" s="57"/>
      <c r="R18" s="61"/>
      <c r="S18" s="1" t="e">
        <f t="shared" si="0"/>
        <v>#VALUE!</v>
      </c>
    </row>
    <row r="19" spans="1:19" ht="23.1" customHeight="1" x14ac:dyDescent="0.15">
      <c r="A19" s="74"/>
      <c r="B19" s="76"/>
      <c r="C19" s="75"/>
      <c r="D19" s="20" t="s">
        <v>22</v>
      </c>
      <c r="E19" s="59"/>
      <c r="F19" s="60"/>
      <c r="G19" s="60"/>
      <c r="H19" s="60"/>
      <c r="I19" s="60"/>
      <c r="J19" s="60"/>
      <c r="K19" s="60"/>
      <c r="L19" s="60"/>
      <c r="M19" s="60"/>
      <c r="N19" s="60"/>
      <c r="O19" s="57"/>
      <c r="P19" s="58"/>
      <c r="Q19" s="57"/>
      <c r="R19" s="61"/>
      <c r="S19" s="1" t="e">
        <f t="shared" si="0"/>
        <v>#VALUE!</v>
      </c>
    </row>
    <row r="20" spans="1:19" ht="23.1" customHeight="1" x14ac:dyDescent="0.15">
      <c r="A20" s="74"/>
      <c r="B20" s="76"/>
      <c r="C20" s="75"/>
      <c r="D20" s="20" t="s">
        <v>22</v>
      </c>
      <c r="E20" s="59"/>
      <c r="F20" s="60"/>
      <c r="G20" s="60"/>
      <c r="H20" s="60"/>
      <c r="I20" s="60"/>
      <c r="J20" s="60"/>
      <c r="K20" s="60"/>
      <c r="L20" s="60"/>
      <c r="M20" s="60"/>
      <c r="N20" s="60"/>
      <c r="O20" s="57"/>
      <c r="P20" s="58"/>
      <c r="Q20" s="57"/>
      <c r="R20" s="61"/>
      <c r="S20" s="1" t="e">
        <f t="shared" si="0"/>
        <v>#VALUE!</v>
      </c>
    </row>
    <row r="21" spans="1:19" ht="23.1" customHeight="1" x14ac:dyDescent="0.15">
      <c r="A21" s="74"/>
      <c r="B21" s="76"/>
      <c r="C21" s="75"/>
      <c r="D21" s="20" t="s">
        <v>22</v>
      </c>
      <c r="E21" s="59"/>
      <c r="F21" s="60"/>
      <c r="G21" s="60"/>
      <c r="H21" s="60"/>
      <c r="I21" s="60"/>
      <c r="J21" s="60"/>
      <c r="K21" s="60"/>
      <c r="L21" s="60"/>
      <c r="M21" s="60"/>
      <c r="N21" s="60"/>
      <c r="O21" s="57"/>
      <c r="P21" s="58"/>
      <c r="Q21" s="57"/>
      <c r="R21" s="61"/>
      <c r="S21" s="1" t="e">
        <f t="shared" si="0"/>
        <v>#VALUE!</v>
      </c>
    </row>
    <row r="22" spans="1:19" ht="23.1" customHeight="1" x14ac:dyDescent="0.15">
      <c r="A22" s="74"/>
      <c r="B22" s="76"/>
      <c r="C22" s="75"/>
      <c r="D22" s="20" t="s">
        <v>22</v>
      </c>
      <c r="E22" s="59"/>
      <c r="F22" s="60"/>
      <c r="G22" s="60"/>
      <c r="H22" s="60"/>
      <c r="I22" s="60"/>
      <c r="J22" s="60"/>
      <c r="K22" s="60"/>
      <c r="L22" s="60"/>
      <c r="M22" s="60"/>
      <c r="N22" s="60"/>
      <c r="O22" s="57"/>
      <c r="P22" s="58"/>
      <c r="Q22" s="57"/>
      <c r="R22" s="61"/>
      <c r="S22" s="1" t="e">
        <f t="shared" si="0"/>
        <v>#VALUE!</v>
      </c>
    </row>
    <row r="23" spans="1:19" ht="24" customHeight="1" x14ac:dyDescent="0.15">
      <c r="A23" s="72" t="s">
        <v>29</v>
      </c>
      <c r="B23" s="73"/>
      <c r="C23" s="73"/>
      <c r="D23" s="73"/>
      <c r="E23" s="73"/>
      <c r="F23" s="73"/>
      <c r="G23" s="73"/>
      <c r="H23" s="73"/>
      <c r="I23" s="73"/>
      <c r="J23" s="73"/>
      <c r="K23" s="73"/>
      <c r="L23" s="73"/>
      <c r="M23" s="73"/>
      <c r="N23" s="73"/>
      <c r="O23" s="70" t="str">
        <f>IF(_xlfn.AGGREGATE(9,6,S15:S22)=0,"時間",_xlfn.AGGREGATE(9,6,S15:S22)&amp;"時間")</f>
        <v>時間</v>
      </c>
      <c r="P23" s="71"/>
      <c r="Q23" s="66"/>
      <c r="R23" s="67"/>
      <c r="S23" s="1" t="e">
        <f t="shared" si="0"/>
        <v>#VALUE!</v>
      </c>
    </row>
    <row r="24" spans="1:19" ht="23.1" customHeight="1" x14ac:dyDescent="0.15">
      <c r="A24" s="74">
        <v>3</v>
      </c>
      <c r="B24" s="76" t="s">
        <v>24</v>
      </c>
      <c r="C24" s="75" t="s">
        <v>60</v>
      </c>
      <c r="D24" s="27" t="s">
        <v>22</v>
      </c>
      <c r="E24" s="68"/>
      <c r="F24" s="69"/>
      <c r="G24" s="69"/>
      <c r="H24" s="69"/>
      <c r="I24" s="69"/>
      <c r="J24" s="69"/>
      <c r="K24" s="69"/>
      <c r="L24" s="69"/>
      <c r="M24" s="69"/>
      <c r="N24" s="69"/>
      <c r="O24" s="57"/>
      <c r="P24" s="58"/>
      <c r="Q24" s="57"/>
      <c r="R24" s="61"/>
      <c r="S24" s="1" t="e">
        <f t="shared" si="0"/>
        <v>#VALUE!</v>
      </c>
    </row>
    <row r="25" spans="1:19" ht="23.1" customHeight="1" x14ac:dyDescent="0.15">
      <c r="A25" s="74"/>
      <c r="B25" s="76"/>
      <c r="C25" s="76"/>
      <c r="D25" s="20" t="s">
        <v>22</v>
      </c>
      <c r="E25" s="59"/>
      <c r="F25" s="60"/>
      <c r="G25" s="60"/>
      <c r="H25" s="60"/>
      <c r="I25" s="60"/>
      <c r="J25" s="60"/>
      <c r="K25" s="60"/>
      <c r="L25" s="60"/>
      <c r="M25" s="60"/>
      <c r="N25" s="60"/>
      <c r="O25" s="57"/>
      <c r="P25" s="58"/>
      <c r="Q25" s="57"/>
      <c r="R25" s="61"/>
      <c r="S25" s="1" t="e">
        <f t="shared" si="0"/>
        <v>#VALUE!</v>
      </c>
    </row>
    <row r="26" spans="1:19" ht="23.1" customHeight="1" x14ac:dyDescent="0.15">
      <c r="A26" s="74"/>
      <c r="B26" s="76"/>
      <c r="C26" s="76"/>
      <c r="D26" s="20" t="s">
        <v>22</v>
      </c>
      <c r="E26" s="59"/>
      <c r="F26" s="60"/>
      <c r="G26" s="60"/>
      <c r="H26" s="60"/>
      <c r="I26" s="60"/>
      <c r="J26" s="60"/>
      <c r="K26" s="60"/>
      <c r="L26" s="60"/>
      <c r="M26" s="60"/>
      <c r="N26" s="60"/>
      <c r="O26" s="57"/>
      <c r="P26" s="58"/>
      <c r="Q26" s="57"/>
      <c r="R26" s="61"/>
      <c r="S26" s="1" t="e">
        <f t="shared" si="0"/>
        <v>#VALUE!</v>
      </c>
    </row>
    <row r="27" spans="1:19" ht="23.1" customHeight="1" x14ac:dyDescent="0.15">
      <c r="A27" s="74"/>
      <c r="B27" s="76"/>
      <c r="C27" s="76"/>
      <c r="D27" s="20" t="s">
        <v>22</v>
      </c>
      <c r="E27" s="59"/>
      <c r="F27" s="60"/>
      <c r="G27" s="60"/>
      <c r="H27" s="60"/>
      <c r="I27" s="60"/>
      <c r="J27" s="60"/>
      <c r="K27" s="60"/>
      <c r="L27" s="60"/>
      <c r="M27" s="60"/>
      <c r="N27" s="60"/>
      <c r="O27" s="57"/>
      <c r="P27" s="58"/>
      <c r="Q27" s="57"/>
      <c r="R27" s="61"/>
      <c r="S27" s="1" t="e">
        <f t="shared" si="0"/>
        <v>#VALUE!</v>
      </c>
    </row>
    <row r="28" spans="1:19" ht="23.1" customHeight="1" x14ac:dyDescent="0.15">
      <c r="A28" s="74"/>
      <c r="B28" s="76"/>
      <c r="C28" s="76"/>
      <c r="D28" s="20" t="s">
        <v>22</v>
      </c>
      <c r="E28" s="59"/>
      <c r="F28" s="60"/>
      <c r="G28" s="60"/>
      <c r="H28" s="60"/>
      <c r="I28" s="60"/>
      <c r="J28" s="60"/>
      <c r="K28" s="60"/>
      <c r="L28" s="60"/>
      <c r="M28" s="60"/>
      <c r="N28" s="60"/>
      <c r="O28" s="57"/>
      <c r="P28" s="58"/>
      <c r="Q28" s="57"/>
      <c r="R28" s="61"/>
      <c r="S28" s="1" t="e">
        <f t="shared" si="0"/>
        <v>#VALUE!</v>
      </c>
    </row>
    <row r="29" spans="1:19" ht="23.1" customHeight="1" x14ac:dyDescent="0.15">
      <c r="A29" s="74"/>
      <c r="B29" s="76"/>
      <c r="C29" s="76"/>
      <c r="D29" s="20" t="s">
        <v>22</v>
      </c>
      <c r="E29" s="59"/>
      <c r="F29" s="60"/>
      <c r="G29" s="60"/>
      <c r="H29" s="60"/>
      <c r="I29" s="60"/>
      <c r="J29" s="60"/>
      <c r="K29" s="60"/>
      <c r="L29" s="60"/>
      <c r="M29" s="60"/>
      <c r="N29" s="60"/>
      <c r="O29" s="57"/>
      <c r="P29" s="58"/>
      <c r="Q29" s="57"/>
      <c r="R29" s="61"/>
      <c r="S29" s="1" t="e">
        <f t="shared" si="0"/>
        <v>#VALUE!</v>
      </c>
    </row>
    <row r="30" spans="1:19" ht="23.1" customHeight="1" x14ac:dyDescent="0.15">
      <c r="A30" s="74"/>
      <c r="B30" s="76"/>
      <c r="C30" s="76"/>
      <c r="D30" s="20" t="s">
        <v>22</v>
      </c>
      <c r="E30" s="59"/>
      <c r="F30" s="60"/>
      <c r="G30" s="60"/>
      <c r="H30" s="60"/>
      <c r="I30" s="60"/>
      <c r="J30" s="60"/>
      <c r="K30" s="60"/>
      <c r="L30" s="60"/>
      <c r="M30" s="60"/>
      <c r="N30" s="60"/>
      <c r="O30" s="57"/>
      <c r="P30" s="58"/>
      <c r="Q30" s="57"/>
      <c r="R30" s="61"/>
      <c r="S30" s="1" t="e">
        <f t="shared" si="0"/>
        <v>#VALUE!</v>
      </c>
    </row>
    <row r="31" spans="1:19" ht="23.1" customHeight="1" x14ac:dyDescent="0.15">
      <c r="A31" s="74"/>
      <c r="B31" s="76"/>
      <c r="C31" s="76"/>
      <c r="D31" s="29" t="s">
        <v>22</v>
      </c>
      <c r="E31" s="64"/>
      <c r="F31" s="65"/>
      <c r="G31" s="65"/>
      <c r="H31" s="65"/>
      <c r="I31" s="65"/>
      <c r="J31" s="65"/>
      <c r="K31" s="65"/>
      <c r="L31" s="65"/>
      <c r="M31" s="65"/>
      <c r="N31" s="65"/>
      <c r="O31" s="57"/>
      <c r="P31" s="58"/>
      <c r="Q31" s="57"/>
      <c r="R31" s="61"/>
      <c r="S31" s="1" t="e">
        <f t="shared" si="0"/>
        <v>#VALUE!</v>
      </c>
    </row>
    <row r="32" spans="1:19" ht="24" customHeight="1" thickBot="1" x14ac:dyDescent="0.2">
      <c r="A32" s="99" t="s">
        <v>29</v>
      </c>
      <c r="B32" s="100"/>
      <c r="C32" s="100"/>
      <c r="D32" s="100"/>
      <c r="E32" s="100"/>
      <c r="F32" s="100"/>
      <c r="G32" s="100"/>
      <c r="H32" s="100"/>
      <c r="I32" s="100"/>
      <c r="J32" s="100"/>
      <c r="K32" s="100"/>
      <c r="L32" s="100"/>
      <c r="M32" s="100"/>
      <c r="N32" s="100"/>
      <c r="O32" s="103" t="str">
        <f>IF(_xlfn.AGGREGATE(9,6,S24:S31)=0,"時間",_xlfn.AGGREGATE(9,6,S24:S31)&amp;"時間")</f>
        <v>時間</v>
      </c>
      <c r="P32" s="104"/>
      <c r="Q32" s="101"/>
      <c r="R32" s="102"/>
      <c r="S32" s="1" t="e">
        <f t="shared" si="0"/>
        <v>#VALUE!</v>
      </c>
    </row>
    <row r="33" spans="1:19" ht="24" customHeight="1" thickBot="1" x14ac:dyDescent="0.2">
      <c r="A33" s="93" t="s">
        <v>31</v>
      </c>
      <c r="B33" s="94"/>
      <c r="C33" s="94"/>
      <c r="D33" s="94"/>
      <c r="E33" s="94"/>
      <c r="F33" s="94"/>
      <c r="G33" s="94"/>
      <c r="H33" s="94"/>
      <c r="I33" s="94"/>
      <c r="J33" s="94"/>
      <c r="K33" s="94"/>
      <c r="L33" s="94"/>
      <c r="M33" s="94"/>
      <c r="N33" s="94"/>
      <c r="O33" s="95" t="str">
        <f>IF(_xlfn.AGGREGATE(9,6,S14,S23,S32)=0,"時間",_xlfn.AGGREGATE(9,6,S14,S23,S32)&amp;"時間")</f>
        <v>時間</v>
      </c>
      <c r="P33" s="96"/>
      <c r="Q33" s="97"/>
      <c r="R33" s="98"/>
      <c r="S33" s="1" t="e">
        <f t="shared" si="0"/>
        <v>#VALUE!</v>
      </c>
    </row>
    <row r="34" spans="1:19" ht="15" customHeight="1" x14ac:dyDescent="0.15">
      <c r="A34" s="32"/>
      <c r="B34" s="32"/>
      <c r="C34" s="32"/>
      <c r="D34" s="32"/>
      <c r="E34" s="32"/>
      <c r="F34" s="32"/>
      <c r="G34" s="32"/>
      <c r="H34" s="32"/>
      <c r="I34" s="32"/>
      <c r="J34" s="32"/>
      <c r="K34" s="32"/>
      <c r="L34" s="32"/>
      <c r="M34" s="32"/>
      <c r="N34" s="32"/>
      <c r="O34" s="33"/>
      <c r="P34" s="33"/>
      <c r="Q34" s="34"/>
      <c r="R34" s="34"/>
    </row>
    <row r="35" spans="1:19" ht="15" customHeight="1" x14ac:dyDescent="0.15">
      <c r="A35" s="40" t="s">
        <v>56</v>
      </c>
      <c r="B35" s="55" t="s">
        <v>57</v>
      </c>
      <c r="C35" s="55"/>
      <c r="D35" s="55"/>
      <c r="E35" s="55"/>
      <c r="F35" s="55"/>
      <c r="G35" s="55"/>
      <c r="H35" s="55"/>
      <c r="I35" s="55"/>
      <c r="J35" s="55"/>
      <c r="K35" s="55"/>
      <c r="L35" s="55"/>
      <c r="M35" s="55"/>
      <c r="N35" s="55"/>
      <c r="O35" s="55"/>
      <c r="P35" s="55"/>
      <c r="Q35" s="55"/>
      <c r="R35" s="55"/>
    </row>
    <row r="36" spans="1:19" ht="15" customHeight="1" thickBot="1" x14ac:dyDescent="0.2">
      <c r="A36" s="39"/>
      <c r="B36" s="56"/>
      <c r="C36" s="56"/>
      <c r="D36" s="56"/>
      <c r="E36" s="56"/>
      <c r="F36" s="56"/>
      <c r="G36" s="56"/>
      <c r="H36" s="56"/>
      <c r="I36" s="56"/>
      <c r="J36" s="56"/>
      <c r="K36" s="56"/>
      <c r="L36" s="56"/>
      <c r="M36" s="56"/>
      <c r="N36" s="56"/>
      <c r="O36" s="56"/>
      <c r="P36" s="56"/>
      <c r="Q36" s="56"/>
      <c r="R36" s="56"/>
    </row>
    <row r="37" spans="1:19" ht="15" customHeight="1" x14ac:dyDescent="0.15">
      <c r="A37" s="46" t="s">
        <v>58</v>
      </c>
      <c r="B37" s="47"/>
      <c r="C37" s="47"/>
      <c r="D37" s="47"/>
      <c r="E37" s="47"/>
      <c r="F37" s="47"/>
      <c r="G37" s="47"/>
      <c r="H37" s="47"/>
      <c r="I37" s="47"/>
      <c r="J37" s="47"/>
      <c r="K37" s="47"/>
      <c r="L37" s="47"/>
      <c r="M37" s="47"/>
      <c r="N37" s="47"/>
      <c r="O37" s="47"/>
      <c r="P37" s="47"/>
      <c r="Q37" s="47"/>
      <c r="R37" s="48"/>
    </row>
    <row r="38" spans="1:19" ht="15" customHeight="1" x14ac:dyDescent="0.15">
      <c r="A38" s="49"/>
      <c r="B38" s="50"/>
      <c r="C38" s="50"/>
      <c r="D38" s="50"/>
      <c r="E38" s="50"/>
      <c r="F38" s="50"/>
      <c r="G38" s="50"/>
      <c r="H38" s="50"/>
      <c r="I38" s="50"/>
      <c r="J38" s="50"/>
      <c r="K38" s="50"/>
      <c r="L38" s="50"/>
      <c r="M38" s="50"/>
      <c r="N38" s="50"/>
      <c r="O38" s="50"/>
      <c r="P38" s="50"/>
      <c r="Q38" s="50"/>
      <c r="R38" s="51"/>
    </row>
    <row r="39" spans="1:19" ht="15" customHeight="1" x14ac:dyDescent="0.15">
      <c r="A39" s="49"/>
      <c r="B39" s="50"/>
      <c r="C39" s="50"/>
      <c r="D39" s="50"/>
      <c r="E39" s="50"/>
      <c r="F39" s="50"/>
      <c r="G39" s="50"/>
      <c r="H39" s="50"/>
      <c r="I39" s="50"/>
      <c r="J39" s="50"/>
      <c r="K39" s="50"/>
      <c r="L39" s="50"/>
      <c r="M39" s="50"/>
      <c r="N39" s="50"/>
      <c r="O39" s="50"/>
      <c r="P39" s="50"/>
      <c r="Q39" s="50"/>
      <c r="R39" s="51"/>
    </row>
    <row r="40" spans="1:19" ht="15" customHeight="1" thickBot="1" x14ac:dyDescent="0.2">
      <c r="A40" s="52"/>
      <c r="B40" s="53"/>
      <c r="C40" s="53"/>
      <c r="D40" s="53"/>
      <c r="E40" s="53"/>
      <c r="F40" s="53"/>
      <c r="G40" s="53"/>
      <c r="H40" s="53"/>
      <c r="I40" s="53"/>
      <c r="J40" s="53"/>
      <c r="K40" s="53"/>
      <c r="L40" s="53"/>
      <c r="M40" s="53"/>
      <c r="N40" s="53"/>
      <c r="O40" s="53"/>
      <c r="P40" s="53"/>
      <c r="Q40" s="53"/>
      <c r="R40" s="54"/>
    </row>
    <row r="41" spans="1:19" ht="12" x14ac:dyDescent="0.15">
      <c r="D41" s="13"/>
    </row>
    <row r="42" spans="1:19" ht="18" customHeight="1" x14ac:dyDescent="0.15">
      <c r="D42" s="3"/>
    </row>
    <row r="43" spans="1:19" ht="18" customHeight="1" x14ac:dyDescent="0.15">
      <c r="D43" s="3"/>
    </row>
    <row r="44" spans="1:19" ht="18" customHeight="1" x14ac:dyDescent="0.15">
      <c r="D44" s="3"/>
    </row>
    <row r="45" spans="1:19" ht="18" customHeight="1" x14ac:dyDescent="0.15">
      <c r="D45" s="3"/>
    </row>
    <row r="46" spans="1:19" ht="18" customHeight="1" x14ac:dyDescent="0.15">
      <c r="D46" s="3"/>
    </row>
    <row r="47" spans="1:19" ht="18" customHeight="1" x14ac:dyDescent="0.15">
      <c r="D47" s="3"/>
    </row>
    <row r="48" spans="1:19" ht="18" customHeight="1" x14ac:dyDescent="0.15">
      <c r="D48" s="3"/>
    </row>
    <row r="49" spans="4:4" ht="18" customHeight="1" x14ac:dyDescent="0.15">
      <c r="D49" s="3"/>
    </row>
    <row r="50" spans="4:4" ht="18" customHeight="1" x14ac:dyDescent="0.15">
      <c r="D50" s="3"/>
    </row>
    <row r="51" spans="4:4" ht="18" customHeight="1" x14ac:dyDescent="0.15">
      <c r="D51" s="3"/>
    </row>
    <row r="52" spans="4:4" ht="18" customHeight="1" x14ac:dyDescent="0.15">
      <c r="D52" s="3"/>
    </row>
    <row r="53" spans="4:4" ht="18" customHeight="1" x14ac:dyDescent="0.15">
      <c r="D53" s="3"/>
    </row>
    <row r="54" spans="4:4" ht="18" customHeight="1" x14ac:dyDescent="0.15">
      <c r="D54" s="3"/>
    </row>
    <row r="55" spans="4:4" ht="18" customHeight="1" x14ac:dyDescent="0.15">
      <c r="D55" s="3"/>
    </row>
    <row r="56" spans="4:4" ht="18" customHeight="1" x14ac:dyDescent="0.15">
      <c r="D56" s="3"/>
    </row>
    <row r="57" spans="4:4" ht="18" customHeight="1" x14ac:dyDescent="0.15">
      <c r="D57" s="3"/>
    </row>
    <row r="58" spans="4:4" ht="18" customHeight="1" x14ac:dyDescent="0.15">
      <c r="D58" s="3"/>
    </row>
    <row r="59" spans="4:4" ht="18" customHeight="1" x14ac:dyDescent="0.15">
      <c r="D59" s="3"/>
    </row>
    <row r="60" spans="4:4" ht="18" customHeight="1" x14ac:dyDescent="0.15">
      <c r="D60" s="3"/>
    </row>
    <row r="61" spans="4:4" ht="18" customHeight="1" x14ac:dyDescent="0.15">
      <c r="D61" s="3"/>
    </row>
    <row r="62" spans="4:4" ht="18" customHeight="1" x14ac:dyDescent="0.15">
      <c r="D62" s="3"/>
    </row>
    <row r="63" spans="4:4" ht="18" customHeight="1" x14ac:dyDescent="0.15">
      <c r="D63" s="3"/>
    </row>
    <row r="64" spans="4:4" ht="18" customHeight="1" x14ac:dyDescent="0.15">
      <c r="D64" s="3"/>
    </row>
    <row r="65" spans="4:4" ht="18" customHeight="1" x14ac:dyDescent="0.15">
      <c r="D65" s="3"/>
    </row>
    <row r="66" spans="4:4" ht="18" customHeight="1" x14ac:dyDescent="0.15">
      <c r="D66" s="3"/>
    </row>
    <row r="67" spans="4:4" ht="18" customHeight="1" x14ac:dyDescent="0.15">
      <c r="D67" s="3"/>
    </row>
    <row r="68" spans="4:4" ht="18" customHeight="1" x14ac:dyDescent="0.15">
      <c r="D68" s="3"/>
    </row>
    <row r="69" spans="4:4" ht="18" customHeight="1" x14ac:dyDescent="0.15">
      <c r="D69" s="3"/>
    </row>
    <row r="70" spans="4:4" ht="18" customHeight="1" x14ac:dyDescent="0.15">
      <c r="D70" s="3"/>
    </row>
  </sheetData>
  <mergeCells count="100">
    <mergeCell ref="B35:R36"/>
    <mergeCell ref="A37:R40"/>
    <mergeCell ref="A32:N32"/>
    <mergeCell ref="O32:P32"/>
    <mergeCell ref="Q32:R32"/>
    <mergeCell ref="A33:N33"/>
    <mergeCell ref="O33:P33"/>
    <mergeCell ref="Q33:R33"/>
    <mergeCell ref="E30:N30"/>
    <mergeCell ref="O30:P30"/>
    <mergeCell ref="Q30:R30"/>
    <mergeCell ref="E31:N31"/>
    <mergeCell ref="O31:P31"/>
    <mergeCell ref="Q31:R31"/>
    <mergeCell ref="E28:N28"/>
    <mergeCell ref="O28:P28"/>
    <mergeCell ref="Q28:R28"/>
    <mergeCell ref="E29:N29"/>
    <mergeCell ref="O29:P29"/>
    <mergeCell ref="Q29:R29"/>
    <mergeCell ref="O25:P25"/>
    <mergeCell ref="Q25:R25"/>
    <mergeCell ref="E26:N26"/>
    <mergeCell ref="O26:P26"/>
    <mergeCell ref="Q26:R26"/>
    <mergeCell ref="E27:N27"/>
    <mergeCell ref="O27:P27"/>
    <mergeCell ref="Q27:R27"/>
    <mergeCell ref="A23:N23"/>
    <mergeCell ref="O23:P23"/>
    <mergeCell ref="Q23:R23"/>
    <mergeCell ref="A24:A31"/>
    <mergeCell ref="B24:B31"/>
    <mergeCell ref="C24:C31"/>
    <mergeCell ref="E24:N24"/>
    <mergeCell ref="O24:P24"/>
    <mergeCell ref="Q24:R24"/>
    <mergeCell ref="E25:N25"/>
    <mergeCell ref="E21:N21"/>
    <mergeCell ref="O21:P21"/>
    <mergeCell ref="Q21:R21"/>
    <mergeCell ref="E22:N22"/>
    <mergeCell ref="O22:P22"/>
    <mergeCell ref="Q22:R22"/>
    <mergeCell ref="E19:N19"/>
    <mergeCell ref="O19:P19"/>
    <mergeCell ref="Q19:R19"/>
    <mergeCell ref="E20:N20"/>
    <mergeCell ref="O20:P20"/>
    <mergeCell ref="Q20:R20"/>
    <mergeCell ref="O16:P16"/>
    <mergeCell ref="Q16:R16"/>
    <mergeCell ref="E17:N17"/>
    <mergeCell ref="O17:P17"/>
    <mergeCell ref="Q17:R17"/>
    <mergeCell ref="E18:N18"/>
    <mergeCell ref="O18:P18"/>
    <mergeCell ref="Q18:R18"/>
    <mergeCell ref="A14:N14"/>
    <mergeCell ref="O14:P14"/>
    <mergeCell ref="Q14:R14"/>
    <mergeCell ref="A15:A22"/>
    <mergeCell ref="B15:B22"/>
    <mergeCell ref="C15:C22"/>
    <mergeCell ref="E15:N15"/>
    <mergeCell ref="O15:P15"/>
    <mergeCell ref="Q15:R15"/>
    <mergeCell ref="E16:N16"/>
    <mergeCell ref="E11:N11"/>
    <mergeCell ref="O11:P11"/>
    <mergeCell ref="Q11:R11"/>
    <mergeCell ref="O12:P12"/>
    <mergeCell ref="E13:N13"/>
    <mergeCell ref="O13:P13"/>
    <mergeCell ref="Q13:R13"/>
    <mergeCell ref="O8:P8"/>
    <mergeCell ref="Q8:R8"/>
    <mergeCell ref="E9:N9"/>
    <mergeCell ref="O9:P9"/>
    <mergeCell ref="Q9:R9"/>
    <mergeCell ref="E10:N10"/>
    <mergeCell ref="O10:P10"/>
    <mergeCell ref="Q10:R10"/>
    <mergeCell ref="A6:A13"/>
    <mergeCell ref="B6:B13"/>
    <mergeCell ref="C6:C13"/>
    <mergeCell ref="E6:N6"/>
    <mergeCell ref="O6:P6"/>
    <mergeCell ref="Q6:R6"/>
    <mergeCell ref="E7:N7"/>
    <mergeCell ref="O7:P7"/>
    <mergeCell ref="Q7:R7"/>
    <mergeCell ref="E8:N8"/>
    <mergeCell ref="A1:C1"/>
    <mergeCell ref="E1:G1"/>
    <mergeCell ref="J3:K3"/>
    <mergeCell ref="O3:R3"/>
    <mergeCell ref="E5:N5"/>
    <mergeCell ref="O5:P5"/>
    <mergeCell ref="Q5:R5"/>
  </mergeCells>
  <phoneticPr fontId="2"/>
  <conditionalFormatting sqref="Q6:R13 Q15:R22 Q24:R31">
    <cfRule type="cellIs" dxfId="95" priority="38" operator="equal">
      <formula>"有"</formula>
    </cfRule>
  </conditionalFormatting>
  <conditionalFormatting sqref="A14 A32 D5 D12:N13 O3:R3 D15:N22 D24:N31">
    <cfRule type="containsBlanks" dxfId="94" priority="37">
      <formula>LEN(TRIM(A3))=0</formula>
    </cfRule>
  </conditionalFormatting>
  <conditionalFormatting sqref="J3:K3 Q6:R13 Q15:R22 Q24:R31">
    <cfRule type="containsBlanks" dxfId="93" priority="36">
      <formula>LEN(TRIM(J3))=0</formula>
    </cfRule>
  </conditionalFormatting>
  <conditionalFormatting sqref="A23">
    <cfRule type="containsBlanks" dxfId="92" priority="35">
      <formula>LEN(TRIM(A23))=0</formula>
    </cfRule>
  </conditionalFormatting>
  <conditionalFormatting sqref="A33:A34">
    <cfRule type="containsBlanks" dxfId="91" priority="34">
      <formula>LEN(TRIM(A33))=0</formula>
    </cfRule>
  </conditionalFormatting>
  <conditionalFormatting sqref="O12">
    <cfRule type="containsBlanks" dxfId="90" priority="33">
      <formula>LEN(TRIM(O12))=0</formula>
    </cfRule>
  </conditionalFormatting>
  <conditionalFormatting sqref="O13">
    <cfRule type="containsBlanks" dxfId="89" priority="32">
      <formula>LEN(TRIM(O13))=0</formula>
    </cfRule>
  </conditionalFormatting>
  <conditionalFormatting sqref="O15">
    <cfRule type="containsBlanks" dxfId="88" priority="31">
      <formula>LEN(TRIM(O15))=0</formula>
    </cfRule>
  </conditionalFormatting>
  <conditionalFormatting sqref="O16">
    <cfRule type="containsBlanks" dxfId="87" priority="30">
      <formula>LEN(TRIM(O16))=0</formula>
    </cfRule>
  </conditionalFormatting>
  <conditionalFormatting sqref="O17">
    <cfRule type="containsBlanks" dxfId="86" priority="29">
      <formula>LEN(TRIM(O17))=0</formula>
    </cfRule>
  </conditionalFormatting>
  <conditionalFormatting sqref="O18">
    <cfRule type="containsBlanks" dxfId="85" priority="28">
      <formula>LEN(TRIM(O18))=0</formula>
    </cfRule>
  </conditionalFormatting>
  <conditionalFormatting sqref="O19">
    <cfRule type="containsBlanks" dxfId="84" priority="27">
      <formula>LEN(TRIM(O19))=0</formula>
    </cfRule>
  </conditionalFormatting>
  <conditionalFormatting sqref="O20">
    <cfRule type="containsBlanks" dxfId="83" priority="26">
      <formula>LEN(TRIM(O20))=0</formula>
    </cfRule>
  </conditionalFormatting>
  <conditionalFormatting sqref="O21">
    <cfRule type="containsBlanks" dxfId="82" priority="25">
      <formula>LEN(TRIM(O21))=0</formula>
    </cfRule>
  </conditionalFormatting>
  <conditionalFormatting sqref="O22">
    <cfRule type="containsBlanks" dxfId="81" priority="24">
      <formula>LEN(TRIM(O22))=0</formula>
    </cfRule>
  </conditionalFormatting>
  <conditionalFormatting sqref="O24">
    <cfRule type="containsBlanks" dxfId="80" priority="23">
      <formula>LEN(TRIM(O24))=0</formula>
    </cfRule>
  </conditionalFormatting>
  <conditionalFormatting sqref="O25">
    <cfRule type="containsBlanks" dxfId="79" priority="22">
      <formula>LEN(TRIM(O25))=0</formula>
    </cfRule>
  </conditionalFormatting>
  <conditionalFormatting sqref="O26">
    <cfRule type="containsBlanks" dxfId="78" priority="21">
      <formula>LEN(TRIM(O26))=0</formula>
    </cfRule>
  </conditionalFormatting>
  <conditionalFormatting sqref="O27">
    <cfRule type="containsBlanks" dxfId="77" priority="20">
      <formula>LEN(TRIM(O27))=0</formula>
    </cfRule>
  </conditionalFormatting>
  <conditionalFormatting sqref="O28">
    <cfRule type="containsBlanks" dxfId="76" priority="19">
      <formula>LEN(TRIM(O28))=0</formula>
    </cfRule>
  </conditionalFormatting>
  <conditionalFormatting sqref="O29">
    <cfRule type="containsBlanks" dxfId="75" priority="18">
      <formula>LEN(TRIM(O29))=0</formula>
    </cfRule>
  </conditionalFormatting>
  <conditionalFormatting sqref="O30">
    <cfRule type="containsBlanks" dxfId="74" priority="17">
      <formula>LEN(TRIM(O30))=0</formula>
    </cfRule>
  </conditionalFormatting>
  <conditionalFormatting sqref="O31">
    <cfRule type="containsBlanks" dxfId="73" priority="16">
      <formula>LEN(TRIM(O31))=0</formula>
    </cfRule>
  </conditionalFormatting>
  <conditionalFormatting sqref="D6 D8:D11">
    <cfRule type="containsBlanks" dxfId="72" priority="15">
      <formula>LEN(TRIM(D6))=0</formula>
    </cfRule>
  </conditionalFormatting>
  <conditionalFormatting sqref="E9:N11 E8">
    <cfRule type="containsBlanks" dxfId="71" priority="14">
      <formula>LEN(TRIM(E8))=0</formula>
    </cfRule>
  </conditionalFormatting>
  <conditionalFormatting sqref="O6">
    <cfRule type="containsBlanks" dxfId="70" priority="13">
      <formula>LEN(TRIM(O6))=0</formula>
    </cfRule>
  </conditionalFormatting>
  <conditionalFormatting sqref="O8:O11">
    <cfRule type="containsBlanks" dxfId="69" priority="12">
      <formula>LEN(TRIM(O8))=0</formula>
    </cfRule>
  </conditionalFormatting>
  <conditionalFormatting sqref="D7">
    <cfRule type="containsBlanks" dxfId="68" priority="11">
      <formula>LEN(TRIM(D7))=0</formula>
    </cfRule>
  </conditionalFormatting>
  <conditionalFormatting sqref="O7">
    <cfRule type="containsBlanks" dxfId="67" priority="10">
      <formula>LEN(TRIM(O7))=0</formula>
    </cfRule>
  </conditionalFormatting>
  <conditionalFormatting sqref="E7:N7">
    <cfRule type="containsBlanks" dxfId="66" priority="9">
      <formula>LEN(TRIM(E7))=0</formula>
    </cfRule>
  </conditionalFormatting>
  <conditionalFormatting sqref="D7">
    <cfRule type="containsBlanks" dxfId="65" priority="8">
      <formula>LEN(TRIM(D7))=0</formula>
    </cfRule>
  </conditionalFormatting>
  <conditionalFormatting sqref="O7">
    <cfRule type="containsBlanks" dxfId="64" priority="7">
      <formula>LEN(TRIM(O7))=0</formula>
    </cfRule>
  </conditionalFormatting>
  <conditionalFormatting sqref="E7:N7">
    <cfRule type="containsBlanks" dxfId="63" priority="6">
      <formula>LEN(TRIM(E7))=0</formula>
    </cfRule>
  </conditionalFormatting>
  <conditionalFormatting sqref="D8">
    <cfRule type="containsBlanks" dxfId="62" priority="5">
      <formula>LEN(TRIM(D8))=0</formula>
    </cfRule>
  </conditionalFormatting>
  <conditionalFormatting sqref="O8:O11">
    <cfRule type="containsBlanks" dxfId="61" priority="4">
      <formula>LEN(TRIM(O8))=0</formula>
    </cfRule>
  </conditionalFormatting>
  <conditionalFormatting sqref="E8">
    <cfRule type="containsBlanks" dxfId="60" priority="3">
      <formula>LEN(TRIM(E8))=0</formula>
    </cfRule>
  </conditionalFormatting>
  <conditionalFormatting sqref="E6">
    <cfRule type="containsBlanks" dxfId="59" priority="2">
      <formula>LEN(TRIM(E6))=0</formula>
    </cfRule>
  </conditionalFormatting>
  <conditionalFormatting sqref="E6">
    <cfRule type="containsBlanks" dxfId="58" priority="1">
      <formula>LEN(TRIM(E6))=0</formula>
    </cfRule>
  </conditionalFormatting>
  <dataValidations count="1">
    <dataValidation type="list" allowBlank="1" showInputMessage="1" showErrorMessage="1" sqref="Q6:R13 Q15:R22 Q24:R31">
      <formula1>謝礼リスト</formula1>
    </dataValidation>
  </dataValidations>
  <printOptions verticalCentered="1"/>
  <pageMargins left="0.78740157480314965" right="0.59055118110236227" top="0.39370078740157483" bottom="0.39370078740157483" header="0.31496062992125984" footer="0.11811023622047245"/>
  <pageSetup paperSize="9" orientation="portrait" blackAndWhite="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リスト!$C$2:$C$9</xm:f>
          </x14:formula1>
          <xm:sqref>O6:O11 P6:P7 O12:P13 O15:P22 O24:P31</xm:sqref>
        </x14:dataValidation>
        <x14:dataValidation type="list" showInputMessage="1" showErrorMessage="1">
          <x14:formula1>
            <xm:f>リスト!$A$2:$A$7</xm:f>
          </x14:formula1>
          <xm:sqref>J3:K3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79"/>
  <sheetViews>
    <sheetView showZeros="0" tabSelected="1" view="pageBreakPreview" topLeftCell="A22" zoomScale="80" zoomScaleNormal="100" zoomScaleSheetLayoutView="80" workbookViewId="0">
      <selection activeCell="E35" sqref="E35"/>
    </sheetView>
  </sheetViews>
  <sheetFormatPr defaultColWidth="4.625" defaultRowHeight="18" customHeight="1" x14ac:dyDescent="0.15"/>
  <cols>
    <col min="1" max="1" width="3.125" style="1" customWidth="1"/>
    <col min="2" max="2" width="3.625" style="1" customWidth="1"/>
    <col min="3" max="5" width="6.625" style="1" customWidth="1"/>
    <col min="6" max="16384" width="4.625" style="1"/>
  </cols>
  <sheetData>
    <row r="1" spans="1:23" ht="25.5" customHeight="1" thickTop="1" thickBot="1" x14ac:dyDescent="0.2">
      <c r="B1" s="77" t="s">
        <v>21</v>
      </c>
      <c r="C1" s="77"/>
      <c r="D1" s="77"/>
      <c r="E1" s="18">
        <v>7</v>
      </c>
      <c r="F1" s="78" t="s">
        <v>62</v>
      </c>
      <c r="G1" s="78"/>
      <c r="H1" s="78"/>
      <c r="I1" s="15" t="s">
        <v>44</v>
      </c>
      <c r="J1" s="15"/>
      <c r="K1" s="15"/>
      <c r="L1" s="15"/>
      <c r="M1" s="15"/>
      <c r="N1" s="15"/>
      <c r="O1" s="15"/>
      <c r="P1" s="15"/>
      <c r="Q1" s="15"/>
      <c r="R1" s="15"/>
      <c r="S1" s="15"/>
      <c r="T1" s="153" t="s">
        <v>13</v>
      </c>
      <c r="U1" s="154"/>
      <c r="V1" s="155"/>
    </row>
    <row r="2" spans="1:23" ht="12" customHeight="1" thickTop="1" x14ac:dyDescent="0.15"/>
    <row r="3" spans="1:23" s="2" customFormat="1" ht="14.25" x14ac:dyDescent="0.15">
      <c r="B3" s="1"/>
      <c r="C3" s="1"/>
      <c r="D3" s="1"/>
      <c r="E3" s="1"/>
      <c r="F3" s="1"/>
      <c r="G3" s="1"/>
      <c r="H3" s="1"/>
      <c r="I3" s="1"/>
      <c r="J3" s="4" t="s">
        <v>1</v>
      </c>
      <c r="K3" s="79" t="s">
        <v>7</v>
      </c>
      <c r="L3" s="79"/>
      <c r="M3" s="1"/>
      <c r="N3" s="1"/>
      <c r="O3" s="4" t="s">
        <v>2</v>
      </c>
      <c r="P3" s="79" t="s">
        <v>51</v>
      </c>
      <c r="Q3" s="79"/>
      <c r="R3" s="79"/>
      <c r="S3" s="79"/>
      <c r="T3" s="79"/>
      <c r="U3" s="79"/>
      <c r="V3" s="79"/>
    </row>
    <row r="4" spans="1:23" ht="15" customHeight="1" x14ac:dyDescent="0.15">
      <c r="B4" s="35" t="s">
        <v>40</v>
      </c>
      <c r="C4" s="2"/>
      <c r="J4" s="5"/>
      <c r="K4" s="5"/>
      <c r="L4" s="5"/>
      <c r="O4" s="5"/>
      <c r="P4" s="5"/>
      <c r="Q4" s="5"/>
      <c r="R4" s="5"/>
      <c r="S4" s="5"/>
      <c r="T4" s="5"/>
      <c r="U4" s="5"/>
      <c r="V4" s="5"/>
    </row>
    <row r="5" spans="1:23" ht="36" customHeight="1" thickBot="1" x14ac:dyDescent="0.2">
      <c r="B5" s="14"/>
      <c r="C5" s="28" t="s">
        <v>4</v>
      </c>
      <c r="D5" s="30" t="s">
        <v>30</v>
      </c>
      <c r="E5" s="28" t="s">
        <v>0</v>
      </c>
      <c r="F5" s="80" t="s">
        <v>14</v>
      </c>
      <c r="G5" s="81"/>
      <c r="H5" s="81"/>
      <c r="I5" s="81"/>
      <c r="J5" s="81"/>
      <c r="K5" s="81"/>
      <c r="L5" s="81"/>
      <c r="M5" s="81"/>
      <c r="N5" s="81"/>
      <c r="O5" s="81"/>
      <c r="P5" s="81"/>
      <c r="Q5" s="81"/>
      <c r="R5" s="105" t="s">
        <v>23</v>
      </c>
      <c r="S5" s="106"/>
      <c r="T5" s="85"/>
      <c r="U5" s="82" t="s">
        <v>18</v>
      </c>
      <c r="V5" s="83"/>
    </row>
    <row r="6" spans="1:23" ht="15" customHeight="1" x14ac:dyDescent="0.15">
      <c r="B6" s="86">
        <v>1</v>
      </c>
      <c r="C6" s="87" t="s">
        <v>28</v>
      </c>
      <c r="D6" s="87" t="s">
        <v>27</v>
      </c>
      <c r="E6" s="19">
        <v>45763</v>
      </c>
      <c r="F6" s="90" t="s">
        <v>63</v>
      </c>
      <c r="G6" s="91"/>
      <c r="H6" s="91"/>
      <c r="I6" s="91"/>
      <c r="J6" s="91"/>
      <c r="K6" s="91"/>
      <c r="L6" s="91"/>
      <c r="M6" s="91"/>
      <c r="N6" s="91"/>
      <c r="O6" s="91"/>
      <c r="P6" s="91"/>
      <c r="Q6" s="135"/>
      <c r="R6" s="88" t="s">
        <v>33</v>
      </c>
      <c r="S6" s="136"/>
      <c r="T6" s="89"/>
      <c r="U6" s="88"/>
      <c r="V6" s="92"/>
      <c r="W6" s="1">
        <f>IFERROR(VALUE(LEFT(R6,LEN(R6)-2)),"")</f>
        <v>2</v>
      </c>
    </row>
    <row r="7" spans="1:23" s="3" customFormat="1" ht="16.5" customHeight="1" x14ac:dyDescent="0.15">
      <c r="B7" s="74"/>
      <c r="C7" s="75"/>
      <c r="D7" s="75"/>
      <c r="E7" s="20">
        <v>45820</v>
      </c>
      <c r="F7" s="62" t="s">
        <v>64</v>
      </c>
      <c r="G7" s="63"/>
      <c r="H7" s="63"/>
      <c r="I7" s="63"/>
      <c r="J7" s="63"/>
      <c r="K7" s="63"/>
      <c r="L7" s="63"/>
      <c r="M7" s="63"/>
      <c r="N7" s="63"/>
      <c r="O7" s="63"/>
      <c r="P7" s="63"/>
      <c r="Q7" s="126"/>
      <c r="R7" s="57" t="s">
        <v>32</v>
      </c>
      <c r="S7" s="110"/>
      <c r="T7" s="58"/>
      <c r="U7" s="57"/>
      <c r="V7" s="61"/>
      <c r="W7" s="1">
        <f t="shared" ref="W7:W46" si="0">IFERROR(VALUE(LEFT(R7,LEN(R7)-2)),"")</f>
        <v>1</v>
      </c>
    </row>
    <row r="8" spans="1:23" ht="19.5" customHeight="1" x14ac:dyDescent="0.15">
      <c r="A8" s="12">
        <v>1</v>
      </c>
      <c r="B8" s="74"/>
      <c r="C8" s="75"/>
      <c r="D8" s="75"/>
      <c r="E8" s="20">
        <v>45872</v>
      </c>
      <c r="F8" s="62" t="s">
        <v>65</v>
      </c>
      <c r="G8" s="63"/>
      <c r="H8" s="63"/>
      <c r="I8" s="63"/>
      <c r="J8" s="63"/>
      <c r="K8" s="63"/>
      <c r="L8" s="63"/>
      <c r="M8" s="63"/>
      <c r="N8" s="63"/>
      <c r="O8" s="63"/>
      <c r="P8" s="63"/>
      <c r="Q8" s="126"/>
      <c r="R8" s="57" t="s">
        <v>38</v>
      </c>
      <c r="S8" s="110"/>
      <c r="T8" s="58"/>
      <c r="U8" s="57"/>
      <c r="V8" s="61"/>
      <c r="W8" s="1">
        <f t="shared" si="0"/>
        <v>7</v>
      </c>
    </row>
    <row r="9" spans="1:23" ht="19.5" customHeight="1" x14ac:dyDescent="0.15">
      <c r="A9" s="12">
        <v>2</v>
      </c>
      <c r="B9" s="74"/>
      <c r="C9" s="75"/>
      <c r="D9" s="75"/>
      <c r="E9" s="20">
        <v>45906</v>
      </c>
      <c r="F9" s="59" t="s">
        <v>66</v>
      </c>
      <c r="G9" s="60"/>
      <c r="H9" s="60"/>
      <c r="I9" s="60"/>
      <c r="J9" s="60"/>
      <c r="K9" s="60"/>
      <c r="L9" s="60"/>
      <c r="M9" s="60"/>
      <c r="N9" s="60"/>
      <c r="O9" s="60"/>
      <c r="P9" s="60"/>
      <c r="Q9" s="125"/>
      <c r="R9" s="57" t="s">
        <v>35</v>
      </c>
      <c r="S9" s="110"/>
      <c r="T9" s="58"/>
      <c r="U9" s="57"/>
      <c r="V9" s="61"/>
      <c r="W9" s="1">
        <f t="shared" si="0"/>
        <v>4</v>
      </c>
    </row>
    <row r="10" spans="1:23" ht="19.5" customHeight="1" x14ac:dyDescent="0.15">
      <c r="A10" s="12">
        <v>3</v>
      </c>
      <c r="B10" s="74"/>
      <c r="C10" s="75"/>
      <c r="D10" s="75"/>
      <c r="E10" s="20" t="s">
        <v>46</v>
      </c>
      <c r="F10" s="59"/>
      <c r="G10" s="60"/>
      <c r="H10" s="60"/>
      <c r="I10" s="60"/>
      <c r="J10" s="60"/>
      <c r="K10" s="60"/>
      <c r="L10" s="60"/>
      <c r="M10" s="60"/>
      <c r="N10" s="60"/>
      <c r="O10" s="60"/>
      <c r="P10" s="60"/>
      <c r="Q10" s="60"/>
      <c r="R10" s="57"/>
      <c r="S10" s="110"/>
      <c r="T10" s="58"/>
      <c r="U10" s="57"/>
      <c r="V10" s="61"/>
      <c r="W10" s="1" t="str">
        <f t="shared" si="0"/>
        <v/>
      </c>
    </row>
    <row r="11" spans="1:23" ht="19.5" customHeight="1" x14ac:dyDescent="0.15">
      <c r="A11" s="12">
        <v>4</v>
      </c>
      <c r="B11" s="74"/>
      <c r="C11" s="75"/>
      <c r="D11" s="75"/>
      <c r="E11" s="20" t="s">
        <v>46</v>
      </c>
      <c r="F11" s="59"/>
      <c r="G11" s="60"/>
      <c r="H11" s="60"/>
      <c r="I11" s="60"/>
      <c r="J11" s="60"/>
      <c r="K11" s="60"/>
      <c r="L11" s="60"/>
      <c r="M11" s="60"/>
      <c r="N11" s="60"/>
      <c r="O11" s="60"/>
      <c r="P11" s="60"/>
      <c r="Q11" s="60"/>
      <c r="R11" s="57"/>
      <c r="S11" s="110"/>
      <c r="T11" s="58"/>
      <c r="U11" s="57"/>
      <c r="V11" s="61"/>
      <c r="W11" s="1" t="str">
        <f t="shared" si="0"/>
        <v/>
      </c>
    </row>
    <row r="12" spans="1:23" ht="19.5" customHeight="1" x14ac:dyDescent="0.15">
      <c r="A12" s="12">
        <v>5</v>
      </c>
      <c r="B12" s="74"/>
      <c r="C12" s="75"/>
      <c r="D12" s="75"/>
      <c r="E12" s="20" t="s">
        <v>22</v>
      </c>
      <c r="F12" s="23"/>
      <c r="G12" s="24"/>
      <c r="H12" s="24"/>
      <c r="I12" s="24"/>
      <c r="J12" s="24"/>
      <c r="K12" s="24"/>
      <c r="L12" s="24"/>
      <c r="M12" s="24"/>
      <c r="N12" s="24"/>
      <c r="O12" s="24"/>
      <c r="P12" s="24"/>
      <c r="Q12" s="24"/>
      <c r="R12" s="57"/>
      <c r="S12" s="110"/>
      <c r="T12" s="58"/>
      <c r="U12" s="25"/>
      <c r="V12" s="26"/>
      <c r="W12" s="1" t="str">
        <f t="shared" si="0"/>
        <v/>
      </c>
    </row>
    <row r="13" spans="1:23" ht="19.5" customHeight="1" x14ac:dyDescent="0.15">
      <c r="A13" s="12">
        <v>6</v>
      </c>
      <c r="B13" s="74"/>
      <c r="C13" s="75"/>
      <c r="D13" s="75"/>
      <c r="E13" s="20" t="s">
        <v>22</v>
      </c>
      <c r="F13" s="23"/>
      <c r="G13" s="24"/>
      <c r="H13" s="24"/>
      <c r="I13" s="24"/>
      <c r="J13" s="24"/>
      <c r="K13" s="24"/>
      <c r="L13" s="24"/>
      <c r="M13" s="24"/>
      <c r="N13" s="24"/>
      <c r="O13" s="24"/>
      <c r="P13" s="24"/>
      <c r="Q13" s="24"/>
      <c r="R13" s="57"/>
      <c r="S13" s="110"/>
      <c r="T13" s="58"/>
      <c r="U13" s="25"/>
      <c r="V13" s="26"/>
      <c r="W13" s="1" t="str">
        <f t="shared" si="0"/>
        <v/>
      </c>
    </row>
    <row r="14" spans="1:23" ht="19.5" customHeight="1" x14ac:dyDescent="0.15">
      <c r="A14" s="12">
        <v>7</v>
      </c>
      <c r="B14" s="74"/>
      <c r="C14" s="75"/>
      <c r="D14" s="75"/>
      <c r="E14" s="29" t="s">
        <v>22</v>
      </c>
      <c r="F14" s="64"/>
      <c r="G14" s="65"/>
      <c r="H14" s="65"/>
      <c r="I14" s="65"/>
      <c r="J14" s="65"/>
      <c r="K14" s="65"/>
      <c r="L14" s="65"/>
      <c r="M14" s="65"/>
      <c r="N14" s="65"/>
      <c r="O14" s="65"/>
      <c r="P14" s="65"/>
      <c r="Q14" s="65"/>
      <c r="R14" s="57"/>
      <c r="S14" s="110"/>
      <c r="T14" s="58"/>
      <c r="U14" s="107"/>
      <c r="V14" s="114"/>
      <c r="W14" s="1" t="str">
        <f t="shared" si="0"/>
        <v/>
      </c>
    </row>
    <row r="15" spans="1:23" ht="19.5" customHeight="1" thickBot="1" x14ac:dyDescent="0.2">
      <c r="A15" s="12">
        <v>8</v>
      </c>
      <c r="B15" s="127" t="s">
        <v>29</v>
      </c>
      <c r="C15" s="128"/>
      <c r="D15" s="128"/>
      <c r="E15" s="128"/>
      <c r="F15" s="128"/>
      <c r="G15" s="128"/>
      <c r="H15" s="128"/>
      <c r="I15" s="128"/>
      <c r="J15" s="128"/>
      <c r="K15" s="128"/>
      <c r="L15" s="128"/>
      <c r="M15" s="128"/>
      <c r="N15" s="128"/>
      <c r="O15" s="128"/>
      <c r="P15" s="128"/>
      <c r="Q15" s="129"/>
      <c r="R15" s="130" t="str">
        <f>_xlfn.AGGREGATE(9,6,W6:W14)&amp;"時間"</f>
        <v>14時間</v>
      </c>
      <c r="S15" s="131"/>
      <c r="T15" s="132"/>
      <c r="U15" s="133"/>
      <c r="V15" s="134"/>
      <c r="W15" s="1">
        <f t="shared" si="0"/>
        <v>14</v>
      </c>
    </row>
    <row r="16" spans="1:23" ht="19.5" customHeight="1" x14ac:dyDescent="0.15">
      <c r="A16" s="12">
        <v>9</v>
      </c>
      <c r="B16" s="86">
        <v>2</v>
      </c>
      <c r="C16" s="138" t="s">
        <v>17</v>
      </c>
      <c r="D16" s="87" t="s">
        <v>25</v>
      </c>
      <c r="E16" s="19">
        <v>45773</v>
      </c>
      <c r="F16" s="111" t="s">
        <v>41</v>
      </c>
      <c r="G16" s="112"/>
      <c r="H16" s="112"/>
      <c r="I16" s="112"/>
      <c r="J16" s="112"/>
      <c r="K16" s="112"/>
      <c r="L16" s="112"/>
      <c r="M16" s="112"/>
      <c r="N16" s="112"/>
      <c r="O16" s="112"/>
      <c r="P16" s="112"/>
      <c r="Q16" s="112"/>
      <c r="R16" s="118" t="s">
        <v>36</v>
      </c>
      <c r="S16" s="119"/>
      <c r="T16" s="120"/>
      <c r="U16" s="88"/>
      <c r="V16" s="92"/>
      <c r="W16" s="1">
        <f t="shared" si="0"/>
        <v>5</v>
      </c>
    </row>
    <row r="17" spans="1:23" ht="19.5" customHeight="1" x14ac:dyDescent="0.15">
      <c r="A17" s="12">
        <v>10</v>
      </c>
      <c r="B17" s="74"/>
      <c r="C17" s="76"/>
      <c r="D17" s="75"/>
      <c r="E17" s="20">
        <v>45794</v>
      </c>
      <c r="F17" s="59" t="s">
        <v>42</v>
      </c>
      <c r="G17" s="60"/>
      <c r="H17" s="60"/>
      <c r="I17" s="60"/>
      <c r="J17" s="60"/>
      <c r="K17" s="60"/>
      <c r="L17" s="60"/>
      <c r="M17" s="60"/>
      <c r="N17" s="60"/>
      <c r="O17" s="60"/>
      <c r="P17" s="60"/>
      <c r="Q17" s="60"/>
      <c r="R17" s="57" t="s">
        <v>34</v>
      </c>
      <c r="S17" s="110"/>
      <c r="T17" s="58"/>
      <c r="U17" s="57"/>
      <c r="V17" s="61"/>
      <c r="W17" s="1">
        <f t="shared" si="0"/>
        <v>3</v>
      </c>
    </row>
    <row r="18" spans="1:23" ht="19.5" customHeight="1" x14ac:dyDescent="0.15">
      <c r="A18" s="12">
        <v>11</v>
      </c>
      <c r="B18" s="74"/>
      <c r="C18" s="76"/>
      <c r="D18" s="75"/>
      <c r="E18" s="20">
        <v>45920</v>
      </c>
      <c r="F18" s="59" t="s">
        <v>43</v>
      </c>
      <c r="G18" s="60"/>
      <c r="H18" s="60"/>
      <c r="I18" s="60"/>
      <c r="J18" s="60"/>
      <c r="K18" s="60"/>
      <c r="L18" s="60"/>
      <c r="M18" s="60"/>
      <c r="N18" s="60"/>
      <c r="O18" s="60"/>
      <c r="P18" s="60"/>
      <c r="Q18" s="60"/>
      <c r="R18" s="57" t="s">
        <v>37</v>
      </c>
      <c r="S18" s="110"/>
      <c r="T18" s="58"/>
      <c r="U18" s="57"/>
      <c r="V18" s="61"/>
      <c r="W18" s="1">
        <f t="shared" si="0"/>
        <v>6</v>
      </c>
    </row>
    <row r="19" spans="1:23" ht="19.5" customHeight="1" x14ac:dyDescent="0.15">
      <c r="A19" s="12">
        <v>12</v>
      </c>
      <c r="B19" s="74"/>
      <c r="C19" s="76"/>
      <c r="D19" s="75"/>
      <c r="E19" s="20" t="s">
        <v>22</v>
      </c>
      <c r="F19" s="59"/>
      <c r="G19" s="60"/>
      <c r="H19" s="60"/>
      <c r="I19" s="60"/>
      <c r="J19" s="60"/>
      <c r="K19" s="60"/>
      <c r="L19" s="60"/>
      <c r="M19" s="60"/>
      <c r="N19" s="60"/>
      <c r="O19" s="60"/>
      <c r="P19" s="60"/>
      <c r="Q19" s="60"/>
      <c r="R19" s="107"/>
      <c r="S19" s="108"/>
      <c r="T19" s="109"/>
      <c r="U19" s="57"/>
      <c r="V19" s="61"/>
      <c r="W19" s="1" t="str">
        <f t="shared" si="0"/>
        <v/>
      </c>
    </row>
    <row r="20" spans="1:23" ht="19.5" customHeight="1" x14ac:dyDescent="0.15">
      <c r="A20" s="12">
        <v>13</v>
      </c>
      <c r="B20" s="74"/>
      <c r="C20" s="76"/>
      <c r="D20" s="75"/>
      <c r="E20" s="20" t="s">
        <v>22</v>
      </c>
      <c r="F20" s="59"/>
      <c r="G20" s="60"/>
      <c r="H20" s="60"/>
      <c r="I20" s="60"/>
      <c r="J20" s="60"/>
      <c r="K20" s="60"/>
      <c r="L20" s="60"/>
      <c r="M20" s="60"/>
      <c r="N20" s="60"/>
      <c r="O20" s="60"/>
      <c r="P20" s="60"/>
      <c r="Q20" s="60"/>
      <c r="R20" s="57"/>
      <c r="S20" s="110"/>
      <c r="T20" s="58"/>
      <c r="U20" s="57"/>
      <c r="V20" s="61"/>
      <c r="W20" s="1" t="str">
        <f t="shared" si="0"/>
        <v/>
      </c>
    </row>
    <row r="21" spans="1:23" ht="19.5" customHeight="1" x14ac:dyDescent="0.15">
      <c r="A21" s="12">
        <v>14</v>
      </c>
      <c r="B21" s="74"/>
      <c r="C21" s="76"/>
      <c r="D21" s="75"/>
      <c r="E21" s="20" t="s">
        <v>22</v>
      </c>
      <c r="F21" s="59"/>
      <c r="G21" s="60"/>
      <c r="H21" s="60"/>
      <c r="I21" s="60"/>
      <c r="J21" s="60"/>
      <c r="K21" s="60"/>
      <c r="L21" s="60"/>
      <c r="M21" s="60"/>
      <c r="N21" s="60"/>
      <c r="O21" s="60"/>
      <c r="P21" s="60"/>
      <c r="Q21" s="60"/>
      <c r="R21" s="57"/>
      <c r="S21" s="110"/>
      <c r="T21" s="58"/>
      <c r="U21" s="57"/>
      <c r="V21" s="61"/>
      <c r="W21" s="1" t="str">
        <f t="shared" si="0"/>
        <v/>
      </c>
    </row>
    <row r="22" spans="1:23" ht="19.5" customHeight="1" x14ac:dyDescent="0.15">
      <c r="A22" s="12">
        <v>15</v>
      </c>
      <c r="B22" s="74"/>
      <c r="C22" s="76"/>
      <c r="D22" s="75"/>
      <c r="E22" s="20" t="s">
        <v>22</v>
      </c>
      <c r="F22" s="59"/>
      <c r="G22" s="60"/>
      <c r="H22" s="60"/>
      <c r="I22" s="60"/>
      <c r="J22" s="60"/>
      <c r="K22" s="60"/>
      <c r="L22" s="60"/>
      <c r="M22" s="60"/>
      <c r="N22" s="60"/>
      <c r="O22" s="60"/>
      <c r="P22" s="60"/>
      <c r="Q22" s="60"/>
      <c r="R22" s="57"/>
      <c r="S22" s="110"/>
      <c r="T22" s="58"/>
      <c r="U22" s="57"/>
      <c r="V22" s="61"/>
      <c r="W22" s="1" t="str">
        <f t="shared" si="0"/>
        <v/>
      </c>
    </row>
    <row r="23" spans="1:23" ht="19.5" customHeight="1" x14ac:dyDescent="0.15">
      <c r="A23" s="12">
        <v>16</v>
      </c>
      <c r="B23" s="74"/>
      <c r="C23" s="76"/>
      <c r="D23" s="75"/>
      <c r="E23" s="20" t="s">
        <v>22</v>
      </c>
      <c r="F23" s="59"/>
      <c r="G23" s="60"/>
      <c r="H23" s="60"/>
      <c r="I23" s="60"/>
      <c r="J23" s="60"/>
      <c r="K23" s="60"/>
      <c r="L23" s="60"/>
      <c r="M23" s="60"/>
      <c r="N23" s="60"/>
      <c r="O23" s="60"/>
      <c r="P23" s="60"/>
      <c r="Q23" s="60"/>
      <c r="R23" s="57"/>
      <c r="S23" s="110"/>
      <c r="T23" s="58"/>
      <c r="U23" s="57"/>
      <c r="V23" s="61"/>
      <c r="W23" s="1" t="str">
        <f t="shared" si="0"/>
        <v/>
      </c>
    </row>
    <row r="24" spans="1:23" ht="19.5" customHeight="1" x14ac:dyDescent="0.15">
      <c r="A24" s="12">
        <v>17</v>
      </c>
      <c r="B24" s="74"/>
      <c r="C24" s="76"/>
      <c r="D24" s="75"/>
      <c r="E24" s="20" t="s">
        <v>22</v>
      </c>
      <c r="F24" s="59"/>
      <c r="G24" s="60"/>
      <c r="H24" s="60"/>
      <c r="I24" s="60"/>
      <c r="J24" s="60"/>
      <c r="K24" s="60"/>
      <c r="L24" s="60"/>
      <c r="M24" s="60"/>
      <c r="N24" s="60"/>
      <c r="O24" s="60"/>
      <c r="P24" s="60"/>
      <c r="Q24" s="60"/>
      <c r="R24" s="57"/>
      <c r="S24" s="110"/>
      <c r="T24" s="58"/>
      <c r="U24" s="57"/>
      <c r="V24" s="61"/>
      <c r="W24" s="1" t="str">
        <f t="shared" si="0"/>
        <v/>
      </c>
    </row>
    <row r="25" spans="1:23" ht="19.5" customHeight="1" x14ac:dyDescent="0.15">
      <c r="A25" s="12">
        <v>18</v>
      </c>
      <c r="B25" s="74"/>
      <c r="C25" s="76"/>
      <c r="D25" s="75"/>
      <c r="E25" s="20" t="s">
        <v>22</v>
      </c>
      <c r="F25" s="59"/>
      <c r="G25" s="60"/>
      <c r="H25" s="60"/>
      <c r="I25" s="60"/>
      <c r="J25" s="60"/>
      <c r="K25" s="60"/>
      <c r="L25" s="60"/>
      <c r="M25" s="60"/>
      <c r="N25" s="60"/>
      <c r="O25" s="60"/>
      <c r="P25" s="60"/>
      <c r="Q25" s="60"/>
      <c r="R25" s="57"/>
      <c r="S25" s="110"/>
      <c r="T25" s="58"/>
      <c r="U25" s="57"/>
      <c r="V25" s="61"/>
      <c r="W25" s="1" t="str">
        <f t="shared" si="0"/>
        <v/>
      </c>
    </row>
    <row r="26" spans="1:23" ht="19.5" customHeight="1" x14ac:dyDescent="0.15">
      <c r="A26" s="12">
        <v>19</v>
      </c>
      <c r="B26" s="74"/>
      <c r="C26" s="76"/>
      <c r="D26" s="75"/>
      <c r="E26" s="20" t="s">
        <v>22</v>
      </c>
      <c r="F26" s="59"/>
      <c r="G26" s="60"/>
      <c r="H26" s="60"/>
      <c r="I26" s="60"/>
      <c r="J26" s="60"/>
      <c r="K26" s="60"/>
      <c r="L26" s="60"/>
      <c r="M26" s="60"/>
      <c r="N26" s="60"/>
      <c r="O26" s="60"/>
      <c r="P26" s="60"/>
      <c r="Q26" s="60"/>
      <c r="R26" s="57"/>
      <c r="S26" s="110"/>
      <c r="T26" s="58"/>
      <c r="U26" s="57"/>
      <c r="V26" s="61"/>
      <c r="W26" s="1" t="str">
        <f t="shared" si="0"/>
        <v/>
      </c>
    </row>
    <row r="27" spans="1:23" ht="19.5" customHeight="1" x14ac:dyDescent="0.15">
      <c r="A27" s="12">
        <v>20</v>
      </c>
      <c r="B27" s="74"/>
      <c r="C27" s="76"/>
      <c r="D27" s="75"/>
      <c r="E27" s="20" t="s">
        <v>22</v>
      </c>
      <c r="F27" s="59"/>
      <c r="G27" s="60"/>
      <c r="H27" s="60"/>
      <c r="I27" s="60"/>
      <c r="J27" s="60"/>
      <c r="K27" s="60"/>
      <c r="L27" s="60"/>
      <c r="M27" s="60"/>
      <c r="N27" s="60"/>
      <c r="O27" s="60"/>
      <c r="P27" s="60"/>
      <c r="Q27" s="60"/>
      <c r="R27" s="57"/>
      <c r="S27" s="110"/>
      <c r="T27" s="58"/>
      <c r="U27" s="57"/>
      <c r="V27" s="61"/>
      <c r="W27" s="1" t="str">
        <f t="shared" si="0"/>
        <v/>
      </c>
    </row>
    <row r="28" spans="1:23" ht="19.5" customHeight="1" x14ac:dyDescent="0.15">
      <c r="A28" s="12">
        <v>21</v>
      </c>
      <c r="B28" s="74"/>
      <c r="C28" s="76"/>
      <c r="D28" s="75"/>
      <c r="E28" s="20" t="s">
        <v>22</v>
      </c>
      <c r="F28" s="59"/>
      <c r="G28" s="60"/>
      <c r="H28" s="60"/>
      <c r="I28" s="60"/>
      <c r="J28" s="60"/>
      <c r="K28" s="60"/>
      <c r="L28" s="60"/>
      <c r="M28" s="60"/>
      <c r="N28" s="60"/>
      <c r="O28" s="60"/>
      <c r="P28" s="60"/>
      <c r="Q28" s="60"/>
      <c r="R28" s="57"/>
      <c r="S28" s="110"/>
      <c r="T28" s="58"/>
      <c r="U28" s="57"/>
      <c r="V28" s="61"/>
      <c r="W28" s="1" t="str">
        <f t="shared" si="0"/>
        <v/>
      </c>
    </row>
    <row r="29" spans="1:23" ht="19.5" customHeight="1" x14ac:dyDescent="0.15">
      <c r="A29" s="12">
        <v>22</v>
      </c>
      <c r="B29" s="137"/>
      <c r="C29" s="139"/>
      <c r="D29" s="140"/>
      <c r="E29" s="20" t="s">
        <v>22</v>
      </c>
      <c r="F29" s="59"/>
      <c r="G29" s="60"/>
      <c r="H29" s="60"/>
      <c r="I29" s="60"/>
      <c r="J29" s="60"/>
      <c r="K29" s="60"/>
      <c r="L29" s="60"/>
      <c r="M29" s="60"/>
      <c r="N29" s="60"/>
      <c r="O29" s="60"/>
      <c r="P29" s="60"/>
      <c r="Q29" s="60"/>
      <c r="R29" s="57"/>
      <c r="S29" s="110"/>
      <c r="T29" s="58"/>
      <c r="U29" s="57"/>
      <c r="V29" s="61"/>
      <c r="W29" s="1" t="str">
        <f t="shared" si="0"/>
        <v/>
      </c>
    </row>
    <row r="30" spans="1:23" ht="19.5" customHeight="1" thickBot="1" x14ac:dyDescent="0.2">
      <c r="A30" s="12">
        <v>23</v>
      </c>
      <c r="B30" s="72" t="s">
        <v>29</v>
      </c>
      <c r="C30" s="73"/>
      <c r="D30" s="73"/>
      <c r="E30" s="73"/>
      <c r="F30" s="73"/>
      <c r="G30" s="73"/>
      <c r="H30" s="73"/>
      <c r="I30" s="73"/>
      <c r="J30" s="73"/>
      <c r="K30" s="73"/>
      <c r="L30" s="73"/>
      <c r="M30" s="73"/>
      <c r="N30" s="73"/>
      <c r="O30" s="73"/>
      <c r="P30" s="73"/>
      <c r="Q30" s="115"/>
      <c r="R30" s="141" t="str">
        <f>_xlfn.AGGREGATE(9,6,W16:W29)&amp;"時間"</f>
        <v>14時間</v>
      </c>
      <c r="S30" s="142"/>
      <c r="T30" s="143"/>
      <c r="U30" s="66"/>
      <c r="V30" s="67"/>
      <c r="W30" s="1">
        <f t="shared" si="0"/>
        <v>14</v>
      </c>
    </row>
    <row r="31" spans="1:23" ht="19.5" customHeight="1" x14ac:dyDescent="0.15">
      <c r="A31" s="12">
        <v>19</v>
      </c>
      <c r="B31" s="74">
        <v>3</v>
      </c>
      <c r="C31" s="76" t="s">
        <v>24</v>
      </c>
      <c r="D31" s="76" t="s">
        <v>26</v>
      </c>
      <c r="E31" s="19">
        <v>45767</v>
      </c>
      <c r="F31" s="111" t="s">
        <v>47</v>
      </c>
      <c r="G31" s="112"/>
      <c r="H31" s="112"/>
      <c r="I31" s="112"/>
      <c r="J31" s="112"/>
      <c r="K31" s="112"/>
      <c r="L31" s="112"/>
      <c r="M31" s="112"/>
      <c r="N31" s="112"/>
      <c r="O31" s="112"/>
      <c r="P31" s="112"/>
      <c r="Q31" s="112"/>
      <c r="R31" s="57" t="s">
        <v>32</v>
      </c>
      <c r="S31" s="110"/>
      <c r="T31" s="58"/>
      <c r="U31" s="116"/>
      <c r="V31" s="117"/>
      <c r="W31" s="1">
        <f t="shared" si="0"/>
        <v>1</v>
      </c>
    </row>
    <row r="32" spans="1:23" ht="19.5" customHeight="1" x14ac:dyDescent="0.15">
      <c r="A32" s="12">
        <v>20</v>
      </c>
      <c r="B32" s="74"/>
      <c r="C32" s="76"/>
      <c r="D32" s="76"/>
      <c r="E32" s="20">
        <v>45801</v>
      </c>
      <c r="F32" s="59" t="s">
        <v>48</v>
      </c>
      <c r="G32" s="60"/>
      <c r="H32" s="60"/>
      <c r="I32" s="60"/>
      <c r="J32" s="60"/>
      <c r="K32" s="60"/>
      <c r="L32" s="60"/>
      <c r="M32" s="60"/>
      <c r="N32" s="60"/>
      <c r="O32" s="60"/>
      <c r="P32" s="60"/>
      <c r="Q32" s="60"/>
      <c r="R32" s="57" t="s">
        <v>33</v>
      </c>
      <c r="S32" s="110"/>
      <c r="T32" s="58"/>
      <c r="U32" s="57"/>
      <c r="V32" s="61"/>
      <c r="W32" s="1">
        <f t="shared" si="0"/>
        <v>2</v>
      </c>
    </row>
    <row r="33" spans="1:23" ht="19.5" customHeight="1" x14ac:dyDescent="0.15">
      <c r="A33" s="12">
        <v>21</v>
      </c>
      <c r="B33" s="74"/>
      <c r="C33" s="76"/>
      <c r="D33" s="76"/>
      <c r="E33" s="20">
        <v>45808</v>
      </c>
      <c r="F33" s="59" t="s">
        <v>49</v>
      </c>
      <c r="G33" s="60"/>
      <c r="H33" s="60"/>
      <c r="I33" s="60"/>
      <c r="J33" s="60"/>
      <c r="K33" s="60"/>
      <c r="L33" s="60"/>
      <c r="M33" s="60"/>
      <c r="N33" s="60"/>
      <c r="O33" s="60"/>
      <c r="P33" s="60"/>
      <c r="Q33" s="60"/>
      <c r="R33" s="107" t="s">
        <v>36</v>
      </c>
      <c r="S33" s="108"/>
      <c r="T33" s="109"/>
      <c r="U33" s="57" t="s">
        <v>20</v>
      </c>
      <c r="V33" s="61"/>
      <c r="W33" s="1">
        <f t="shared" si="0"/>
        <v>5</v>
      </c>
    </row>
    <row r="34" spans="1:23" ht="19.5" customHeight="1" x14ac:dyDescent="0.15">
      <c r="A34" s="12">
        <v>22</v>
      </c>
      <c r="B34" s="74"/>
      <c r="C34" s="76"/>
      <c r="D34" s="76"/>
      <c r="E34" s="20">
        <v>45915</v>
      </c>
      <c r="F34" s="59" t="s">
        <v>50</v>
      </c>
      <c r="G34" s="60"/>
      <c r="H34" s="60"/>
      <c r="I34" s="60"/>
      <c r="J34" s="60"/>
      <c r="K34" s="60"/>
      <c r="L34" s="60"/>
      <c r="M34" s="60"/>
      <c r="N34" s="60"/>
      <c r="O34" s="60"/>
      <c r="P34" s="60"/>
      <c r="Q34" s="60"/>
      <c r="R34" s="57" t="s">
        <v>36</v>
      </c>
      <c r="S34" s="110"/>
      <c r="T34" s="58"/>
      <c r="U34" s="57" t="s">
        <v>20</v>
      </c>
      <c r="V34" s="61"/>
      <c r="W34" s="1">
        <f t="shared" si="0"/>
        <v>5</v>
      </c>
    </row>
    <row r="35" spans="1:23" ht="19.5" customHeight="1" x14ac:dyDescent="0.15">
      <c r="A35" s="12">
        <v>23</v>
      </c>
      <c r="B35" s="74"/>
      <c r="C35" s="76"/>
      <c r="D35" s="76"/>
      <c r="E35" s="20" t="s">
        <v>22</v>
      </c>
      <c r="F35" s="59"/>
      <c r="G35" s="60"/>
      <c r="H35" s="60"/>
      <c r="I35" s="60"/>
      <c r="J35" s="60"/>
      <c r="K35" s="60"/>
      <c r="L35" s="60"/>
      <c r="M35" s="60"/>
      <c r="N35" s="60"/>
      <c r="O35" s="60"/>
      <c r="P35" s="60"/>
      <c r="Q35" s="60"/>
      <c r="R35" s="57"/>
      <c r="S35" s="110"/>
      <c r="T35" s="58"/>
      <c r="U35" s="57"/>
      <c r="V35" s="61"/>
      <c r="W35" s="1" t="str">
        <f t="shared" si="0"/>
        <v/>
      </c>
    </row>
    <row r="36" spans="1:23" ht="19.5" customHeight="1" x14ac:dyDescent="0.15">
      <c r="A36" s="12">
        <v>24</v>
      </c>
      <c r="B36" s="74"/>
      <c r="C36" s="76"/>
      <c r="D36" s="76"/>
      <c r="E36" s="20" t="s">
        <v>22</v>
      </c>
      <c r="F36" s="59"/>
      <c r="G36" s="60"/>
      <c r="H36" s="60"/>
      <c r="I36" s="60"/>
      <c r="J36" s="60"/>
      <c r="K36" s="60"/>
      <c r="L36" s="60"/>
      <c r="M36" s="60"/>
      <c r="N36" s="60"/>
      <c r="O36" s="60"/>
      <c r="P36" s="60"/>
      <c r="Q36" s="60"/>
      <c r="R36" s="57"/>
      <c r="S36" s="110"/>
      <c r="T36" s="58"/>
      <c r="U36" s="57"/>
      <c r="V36" s="61"/>
      <c r="W36" s="1" t="str">
        <f t="shared" si="0"/>
        <v/>
      </c>
    </row>
    <row r="37" spans="1:23" ht="19.5" customHeight="1" x14ac:dyDescent="0.15">
      <c r="A37" s="12">
        <v>25</v>
      </c>
      <c r="B37" s="74"/>
      <c r="C37" s="76"/>
      <c r="D37" s="76"/>
      <c r="E37" s="20" t="s">
        <v>22</v>
      </c>
      <c r="F37" s="59"/>
      <c r="G37" s="60"/>
      <c r="H37" s="60"/>
      <c r="I37" s="60"/>
      <c r="J37" s="60"/>
      <c r="K37" s="60"/>
      <c r="L37" s="60"/>
      <c r="M37" s="60"/>
      <c r="N37" s="60"/>
      <c r="O37" s="60"/>
      <c r="P37" s="60"/>
      <c r="Q37" s="60"/>
      <c r="R37" s="57"/>
      <c r="S37" s="110"/>
      <c r="T37" s="58"/>
      <c r="U37" s="57"/>
      <c r="V37" s="61"/>
      <c r="W37" s="1" t="str">
        <f t="shared" si="0"/>
        <v/>
      </c>
    </row>
    <row r="38" spans="1:23" ht="19.5" customHeight="1" x14ac:dyDescent="0.15">
      <c r="A38" s="12">
        <v>26</v>
      </c>
      <c r="B38" s="74"/>
      <c r="C38" s="76"/>
      <c r="D38" s="76"/>
      <c r="E38" s="20" t="s">
        <v>22</v>
      </c>
      <c r="F38" s="59"/>
      <c r="G38" s="60"/>
      <c r="H38" s="60"/>
      <c r="I38" s="60"/>
      <c r="J38" s="60"/>
      <c r="K38" s="60"/>
      <c r="L38" s="60"/>
      <c r="M38" s="60"/>
      <c r="N38" s="60"/>
      <c r="O38" s="60"/>
      <c r="P38" s="60"/>
      <c r="Q38" s="60"/>
      <c r="R38" s="57"/>
      <c r="S38" s="110"/>
      <c r="T38" s="58"/>
      <c r="U38" s="57"/>
      <c r="V38" s="61"/>
      <c r="W38" s="1" t="str">
        <f t="shared" si="0"/>
        <v/>
      </c>
    </row>
    <row r="39" spans="1:23" ht="19.5" customHeight="1" x14ac:dyDescent="0.15">
      <c r="A39" s="12">
        <v>27</v>
      </c>
      <c r="B39" s="74"/>
      <c r="C39" s="76"/>
      <c r="D39" s="76"/>
      <c r="E39" s="20" t="s">
        <v>22</v>
      </c>
      <c r="F39" s="59"/>
      <c r="G39" s="60"/>
      <c r="H39" s="60"/>
      <c r="I39" s="60"/>
      <c r="J39" s="60"/>
      <c r="K39" s="60"/>
      <c r="L39" s="60"/>
      <c r="M39" s="60"/>
      <c r="N39" s="60"/>
      <c r="O39" s="60"/>
      <c r="P39" s="60"/>
      <c r="Q39" s="60"/>
      <c r="R39" s="57"/>
      <c r="S39" s="110"/>
      <c r="T39" s="58"/>
      <c r="U39" s="57"/>
      <c r="V39" s="61"/>
      <c r="W39" s="1" t="str">
        <f t="shared" si="0"/>
        <v/>
      </c>
    </row>
    <row r="40" spans="1:23" ht="19.5" customHeight="1" x14ac:dyDescent="0.15">
      <c r="A40" s="12">
        <v>28</v>
      </c>
      <c r="B40" s="74"/>
      <c r="C40" s="76"/>
      <c r="D40" s="76"/>
      <c r="E40" s="20" t="s">
        <v>22</v>
      </c>
      <c r="F40" s="59"/>
      <c r="G40" s="60"/>
      <c r="H40" s="60"/>
      <c r="I40" s="60"/>
      <c r="J40" s="60"/>
      <c r="K40" s="60"/>
      <c r="L40" s="60"/>
      <c r="M40" s="60"/>
      <c r="N40" s="60"/>
      <c r="O40" s="60"/>
      <c r="P40" s="60"/>
      <c r="Q40" s="60"/>
      <c r="R40" s="57"/>
      <c r="S40" s="110"/>
      <c r="T40" s="58"/>
      <c r="U40" s="57"/>
      <c r="V40" s="61"/>
      <c r="W40" s="1" t="str">
        <f t="shared" si="0"/>
        <v/>
      </c>
    </row>
    <row r="41" spans="1:23" ht="19.5" customHeight="1" x14ac:dyDescent="0.15">
      <c r="A41" s="12">
        <v>29</v>
      </c>
      <c r="B41" s="74"/>
      <c r="C41" s="76"/>
      <c r="D41" s="76"/>
      <c r="E41" s="20" t="s">
        <v>22</v>
      </c>
      <c r="F41" s="59"/>
      <c r="G41" s="60"/>
      <c r="H41" s="60"/>
      <c r="I41" s="60"/>
      <c r="J41" s="60"/>
      <c r="K41" s="60"/>
      <c r="L41" s="60"/>
      <c r="M41" s="60"/>
      <c r="N41" s="60"/>
      <c r="O41" s="60"/>
      <c r="P41" s="60"/>
      <c r="Q41" s="60"/>
      <c r="R41" s="57"/>
      <c r="S41" s="110"/>
      <c r="T41" s="58"/>
      <c r="U41" s="57"/>
      <c r="V41" s="61"/>
      <c r="W41" s="1" t="str">
        <f t="shared" si="0"/>
        <v/>
      </c>
    </row>
    <row r="42" spans="1:23" ht="19.5" customHeight="1" x14ac:dyDescent="0.15">
      <c r="A42" s="12">
        <v>30</v>
      </c>
      <c r="B42" s="74"/>
      <c r="C42" s="76"/>
      <c r="D42" s="76"/>
      <c r="E42" s="20" t="s">
        <v>22</v>
      </c>
      <c r="F42" s="59"/>
      <c r="G42" s="60"/>
      <c r="H42" s="60"/>
      <c r="I42" s="60"/>
      <c r="J42" s="60"/>
      <c r="K42" s="60"/>
      <c r="L42" s="60"/>
      <c r="M42" s="60"/>
      <c r="N42" s="60"/>
      <c r="O42" s="60"/>
      <c r="P42" s="60"/>
      <c r="Q42" s="60"/>
      <c r="R42" s="57"/>
      <c r="S42" s="110"/>
      <c r="T42" s="58"/>
      <c r="U42" s="57"/>
      <c r="V42" s="61"/>
      <c r="W42" s="1" t="str">
        <f t="shared" si="0"/>
        <v/>
      </c>
    </row>
    <row r="43" spans="1:23" ht="19.5" customHeight="1" x14ac:dyDescent="0.15">
      <c r="A43" s="12">
        <v>31</v>
      </c>
      <c r="B43" s="74"/>
      <c r="C43" s="76"/>
      <c r="D43" s="76"/>
      <c r="E43" s="20" t="s">
        <v>22</v>
      </c>
      <c r="F43" s="59"/>
      <c r="G43" s="60"/>
      <c r="H43" s="60"/>
      <c r="I43" s="60"/>
      <c r="J43" s="60"/>
      <c r="K43" s="60"/>
      <c r="L43" s="60"/>
      <c r="M43" s="60"/>
      <c r="N43" s="60"/>
      <c r="O43" s="60"/>
      <c r="P43" s="60"/>
      <c r="Q43" s="60"/>
      <c r="R43" s="57"/>
      <c r="S43" s="110"/>
      <c r="T43" s="58"/>
      <c r="U43" s="57"/>
      <c r="V43" s="61"/>
      <c r="W43" s="1" t="str">
        <f t="shared" si="0"/>
        <v/>
      </c>
    </row>
    <row r="44" spans="1:23" ht="19.5" customHeight="1" x14ac:dyDescent="0.15">
      <c r="A44" s="12">
        <v>32</v>
      </c>
      <c r="B44" s="74"/>
      <c r="C44" s="76"/>
      <c r="D44" s="76"/>
      <c r="E44" s="29" t="s">
        <v>22</v>
      </c>
      <c r="F44" s="64"/>
      <c r="G44" s="65"/>
      <c r="H44" s="65"/>
      <c r="I44" s="65"/>
      <c r="J44" s="65"/>
      <c r="K44" s="65"/>
      <c r="L44" s="65"/>
      <c r="M44" s="65"/>
      <c r="N44" s="65"/>
      <c r="O44" s="65"/>
      <c r="P44" s="65"/>
      <c r="Q44" s="65"/>
      <c r="R44" s="57"/>
      <c r="S44" s="110"/>
      <c r="T44" s="58"/>
      <c r="U44" s="107"/>
      <c r="V44" s="114"/>
      <c r="W44" s="1" t="str">
        <f t="shared" si="0"/>
        <v/>
      </c>
    </row>
    <row r="45" spans="1:23" ht="19.5" customHeight="1" thickBot="1" x14ac:dyDescent="0.2">
      <c r="A45" s="12">
        <v>33</v>
      </c>
      <c r="B45" s="99" t="s">
        <v>29</v>
      </c>
      <c r="C45" s="100"/>
      <c r="D45" s="100"/>
      <c r="E45" s="100"/>
      <c r="F45" s="100"/>
      <c r="G45" s="100"/>
      <c r="H45" s="100"/>
      <c r="I45" s="100"/>
      <c r="J45" s="100"/>
      <c r="K45" s="100"/>
      <c r="L45" s="100"/>
      <c r="M45" s="100"/>
      <c r="N45" s="100"/>
      <c r="O45" s="100"/>
      <c r="P45" s="100"/>
      <c r="Q45" s="123"/>
      <c r="R45" s="103" t="str">
        <f>_xlfn.AGGREGATE(9,6,W31:W44)&amp;"時間"</f>
        <v>13時間</v>
      </c>
      <c r="S45" s="124"/>
      <c r="T45" s="104"/>
      <c r="U45" s="101"/>
      <c r="V45" s="102"/>
      <c r="W45" s="1">
        <f t="shared" si="0"/>
        <v>13</v>
      </c>
    </row>
    <row r="46" spans="1:23" ht="19.5" customHeight="1" thickBot="1" x14ac:dyDescent="0.2">
      <c r="B46" s="93" t="s">
        <v>31</v>
      </c>
      <c r="C46" s="94"/>
      <c r="D46" s="94"/>
      <c r="E46" s="94"/>
      <c r="F46" s="94"/>
      <c r="G46" s="94"/>
      <c r="H46" s="94"/>
      <c r="I46" s="94"/>
      <c r="J46" s="94"/>
      <c r="K46" s="94"/>
      <c r="L46" s="94"/>
      <c r="M46" s="94"/>
      <c r="N46" s="94"/>
      <c r="O46" s="94"/>
      <c r="P46" s="94"/>
      <c r="Q46" s="113"/>
      <c r="R46" s="156" t="str">
        <f>SUM(W15,W30,W45)&amp;"時間"</f>
        <v>41時間</v>
      </c>
      <c r="S46" s="157"/>
      <c r="T46" s="158"/>
      <c r="U46" s="121"/>
      <c r="V46" s="122"/>
      <c r="W46" s="1">
        <f t="shared" si="0"/>
        <v>41</v>
      </c>
    </row>
    <row r="47" spans="1:23" ht="15" customHeight="1" x14ac:dyDescent="0.15">
      <c r="B47" s="32"/>
      <c r="C47" s="32"/>
      <c r="D47" s="32"/>
      <c r="E47" s="32"/>
      <c r="F47" s="32"/>
      <c r="G47" s="32"/>
      <c r="H47" s="32"/>
      <c r="I47" s="32"/>
      <c r="J47" s="32"/>
      <c r="K47" s="32"/>
      <c r="L47" s="32"/>
      <c r="M47" s="32"/>
      <c r="N47" s="32"/>
      <c r="O47" s="32"/>
      <c r="P47" s="32"/>
      <c r="Q47" s="32"/>
      <c r="R47" s="33"/>
      <c r="S47" s="33"/>
      <c r="T47" s="33"/>
      <c r="U47" s="34"/>
      <c r="V47" s="34"/>
    </row>
    <row r="48" spans="1:23" ht="15" customHeight="1" x14ac:dyDescent="0.15">
      <c r="B48" s="35">
        <v>2</v>
      </c>
      <c r="C48" s="159" t="s">
        <v>67</v>
      </c>
      <c r="D48" s="159"/>
      <c r="E48" s="159"/>
      <c r="F48" s="159"/>
      <c r="G48" s="159"/>
      <c r="H48" s="159"/>
      <c r="I48" s="159"/>
      <c r="J48" s="159"/>
      <c r="K48" s="159"/>
      <c r="L48" s="159"/>
      <c r="M48" s="159"/>
      <c r="N48" s="159"/>
      <c r="O48" s="159"/>
      <c r="P48" s="159"/>
      <c r="Q48" s="159"/>
      <c r="R48" s="159"/>
      <c r="S48" s="159"/>
      <c r="T48" s="159"/>
      <c r="U48" s="159"/>
      <c r="V48" s="159"/>
    </row>
    <row r="49" spans="2:22" ht="15" customHeight="1" thickBot="1" x14ac:dyDescent="0.2">
      <c r="B49" s="35"/>
      <c r="C49" s="160"/>
      <c r="D49" s="160"/>
      <c r="E49" s="160"/>
      <c r="F49" s="160"/>
      <c r="G49" s="160"/>
      <c r="H49" s="160"/>
      <c r="I49" s="160"/>
      <c r="J49" s="160"/>
      <c r="K49" s="160"/>
      <c r="L49" s="160"/>
      <c r="M49" s="160"/>
      <c r="N49" s="160"/>
      <c r="O49" s="160"/>
      <c r="P49" s="160"/>
      <c r="Q49" s="160"/>
      <c r="R49" s="160"/>
      <c r="S49" s="160"/>
      <c r="T49" s="160"/>
      <c r="U49" s="160"/>
      <c r="V49" s="160"/>
    </row>
    <row r="50" spans="2:22" ht="13.5" customHeight="1" x14ac:dyDescent="0.15">
      <c r="B50" s="144" t="s">
        <v>68</v>
      </c>
      <c r="C50" s="145"/>
      <c r="D50" s="145"/>
      <c r="E50" s="145"/>
      <c r="F50" s="145"/>
      <c r="G50" s="145"/>
      <c r="H50" s="145"/>
      <c r="I50" s="145"/>
      <c r="J50" s="145"/>
      <c r="K50" s="145"/>
      <c r="L50" s="145"/>
      <c r="M50" s="145"/>
      <c r="N50" s="145"/>
      <c r="O50" s="145"/>
      <c r="P50" s="145"/>
      <c r="Q50" s="145"/>
      <c r="R50" s="145"/>
      <c r="S50" s="145"/>
      <c r="T50" s="145"/>
      <c r="U50" s="145"/>
      <c r="V50" s="146"/>
    </row>
    <row r="51" spans="2:22" ht="18" customHeight="1" x14ac:dyDescent="0.15">
      <c r="B51" s="147"/>
      <c r="C51" s="148"/>
      <c r="D51" s="148"/>
      <c r="E51" s="148"/>
      <c r="F51" s="148"/>
      <c r="G51" s="148"/>
      <c r="H51" s="148"/>
      <c r="I51" s="148"/>
      <c r="J51" s="148"/>
      <c r="K51" s="148"/>
      <c r="L51" s="148"/>
      <c r="M51" s="148"/>
      <c r="N51" s="148"/>
      <c r="O51" s="148"/>
      <c r="P51" s="148"/>
      <c r="Q51" s="148"/>
      <c r="R51" s="148"/>
      <c r="S51" s="148"/>
      <c r="T51" s="148"/>
      <c r="U51" s="148"/>
      <c r="V51" s="149"/>
    </row>
    <row r="52" spans="2:22" ht="18" customHeight="1" x14ac:dyDescent="0.15">
      <c r="B52" s="147"/>
      <c r="C52" s="148"/>
      <c r="D52" s="148"/>
      <c r="E52" s="148"/>
      <c r="F52" s="148"/>
      <c r="G52" s="148"/>
      <c r="H52" s="148"/>
      <c r="I52" s="148"/>
      <c r="J52" s="148"/>
      <c r="K52" s="148"/>
      <c r="L52" s="148"/>
      <c r="M52" s="148"/>
      <c r="N52" s="148"/>
      <c r="O52" s="148"/>
      <c r="P52" s="148"/>
      <c r="Q52" s="148"/>
      <c r="R52" s="148"/>
      <c r="S52" s="148"/>
      <c r="T52" s="148"/>
      <c r="U52" s="148"/>
      <c r="V52" s="149"/>
    </row>
    <row r="53" spans="2:22" ht="18" customHeight="1" x14ac:dyDescent="0.15">
      <c r="B53" s="147"/>
      <c r="C53" s="148"/>
      <c r="D53" s="148"/>
      <c r="E53" s="148"/>
      <c r="F53" s="148"/>
      <c r="G53" s="148"/>
      <c r="H53" s="148"/>
      <c r="I53" s="148"/>
      <c r="J53" s="148"/>
      <c r="K53" s="148"/>
      <c r="L53" s="148"/>
      <c r="M53" s="148"/>
      <c r="N53" s="148"/>
      <c r="O53" s="148"/>
      <c r="P53" s="148"/>
      <c r="Q53" s="148"/>
      <c r="R53" s="148"/>
      <c r="S53" s="148"/>
      <c r="T53" s="148"/>
      <c r="U53" s="148"/>
      <c r="V53" s="149"/>
    </row>
    <row r="54" spans="2:22" ht="18" customHeight="1" thickBot="1" x14ac:dyDescent="0.2">
      <c r="B54" s="150"/>
      <c r="C54" s="151"/>
      <c r="D54" s="151"/>
      <c r="E54" s="151"/>
      <c r="F54" s="151"/>
      <c r="G54" s="151"/>
      <c r="H54" s="151"/>
      <c r="I54" s="151"/>
      <c r="J54" s="151"/>
      <c r="K54" s="151"/>
      <c r="L54" s="151"/>
      <c r="M54" s="151"/>
      <c r="N54" s="151"/>
      <c r="O54" s="151"/>
      <c r="P54" s="151"/>
      <c r="Q54" s="151"/>
      <c r="R54" s="151"/>
      <c r="S54" s="151"/>
      <c r="T54" s="151"/>
      <c r="U54" s="151"/>
      <c r="V54" s="152"/>
    </row>
    <row r="55" spans="2:22" ht="18" customHeight="1" x14ac:dyDescent="0.15">
      <c r="D55" s="3"/>
    </row>
    <row r="56" spans="2:22" ht="18" customHeight="1" x14ac:dyDescent="0.15">
      <c r="D56" s="3"/>
    </row>
    <row r="57" spans="2:22" ht="18" customHeight="1" x14ac:dyDescent="0.15">
      <c r="D57" s="3"/>
    </row>
    <row r="58" spans="2:22" ht="18" customHeight="1" x14ac:dyDescent="0.15">
      <c r="D58" s="3"/>
    </row>
    <row r="59" spans="2:22" ht="18" customHeight="1" x14ac:dyDescent="0.15">
      <c r="D59" s="3"/>
    </row>
    <row r="60" spans="2:22" ht="18" customHeight="1" x14ac:dyDescent="0.15">
      <c r="D60" s="3"/>
    </row>
    <row r="61" spans="2:22" ht="18" customHeight="1" x14ac:dyDescent="0.15">
      <c r="D61" s="3"/>
    </row>
    <row r="62" spans="2:22" ht="18" customHeight="1" x14ac:dyDescent="0.15">
      <c r="D62" s="3"/>
    </row>
    <row r="63" spans="2:22" ht="18" customHeight="1" x14ac:dyDescent="0.15">
      <c r="D63" s="3"/>
    </row>
    <row r="64" spans="2:22" ht="18" customHeight="1" x14ac:dyDescent="0.15">
      <c r="D64" s="3"/>
    </row>
    <row r="65" spans="4:4" ht="18" customHeight="1" x14ac:dyDescent="0.15">
      <c r="D65" s="3"/>
    </row>
    <row r="66" spans="4:4" ht="18" customHeight="1" x14ac:dyDescent="0.15">
      <c r="D66" s="3"/>
    </row>
    <row r="67" spans="4:4" ht="18" customHeight="1" x14ac:dyDescent="0.15">
      <c r="D67" s="3"/>
    </row>
    <row r="68" spans="4:4" ht="18" customHeight="1" x14ac:dyDescent="0.15">
      <c r="D68" s="3"/>
    </row>
    <row r="69" spans="4:4" ht="18" customHeight="1" x14ac:dyDescent="0.15">
      <c r="D69" s="3"/>
    </row>
    <row r="70" spans="4:4" ht="18" customHeight="1" x14ac:dyDescent="0.15">
      <c r="D70" s="3"/>
    </row>
    <row r="71" spans="4:4" ht="18" customHeight="1" x14ac:dyDescent="0.15">
      <c r="D71" s="3"/>
    </row>
    <row r="72" spans="4:4" ht="18" customHeight="1" x14ac:dyDescent="0.15">
      <c r="D72" s="3"/>
    </row>
    <row r="73" spans="4:4" ht="18" customHeight="1" x14ac:dyDescent="0.15">
      <c r="D73" s="3"/>
    </row>
    <row r="74" spans="4:4" ht="18" customHeight="1" x14ac:dyDescent="0.15">
      <c r="D74" s="3"/>
    </row>
    <row r="75" spans="4:4" ht="18" customHeight="1" x14ac:dyDescent="0.15">
      <c r="D75" s="3"/>
    </row>
    <row r="76" spans="4:4" ht="18" customHeight="1" x14ac:dyDescent="0.15">
      <c r="D76" s="3"/>
    </row>
    <row r="77" spans="4:4" ht="18" customHeight="1" x14ac:dyDescent="0.15">
      <c r="D77" s="3"/>
    </row>
    <row r="78" spans="4:4" ht="18" customHeight="1" x14ac:dyDescent="0.15">
      <c r="D78" s="3"/>
    </row>
    <row r="79" spans="4:4" ht="18" customHeight="1" x14ac:dyDescent="0.15">
      <c r="D79" s="3"/>
    </row>
  </sheetData>
  <mergeCells count="138">
    <mergeCell ref="C48:V49"/>
    <mergeCell ref="B50:V54"/>
    <mergeCell ref="T1:V1"/>
    <mergeCell ref="B46:Q46"/>
    <mergeCell ref="R46:T46"/>
    <mergeCell ref="U46:V46"/>
    <mergeCell ref="U43:V43"/>
    <mergeCell ref="R44:T44"/>
    <mergeCell ref="U44:V44"/>
    <mergeCell ref="B45:Q45"/>
    <mergeCell ref="R45:T45"/>
    <mergeCell ref="U45:V45"/>
    <mergeCell ref="U40:V40"/>
    <mergeCell ref="R41:T41"/>
    <mergeCell ref="U41:V41"/>
    <mergeCell ref="R42:T42"/>
    <mergeCell ref="U42:V42"/>
    <mergeCell ref="U37:V37"/>
    <mergeCell ref="R38:T38"/>
    <mergeCell ref="U38:V38"/>
    <mergeCell ref="R39:T39"/>
    <mergeCell ref="R31:T31"/>
    <mergeCell ref="U31:V31"/>
    <mergeCell ref="R32:T32"/>
    <mergeCell ref="U32:V32"/>
    <mergeCell ref="R33:T33"/>
    <mergeCell ref="U33:V33"/>
    <mergeCell ref="B31:B44"/>
    <mergeCell ref="C31:C44"/>
    <mergeCell ref="D31:D44"/>
    <mergeCell ref="F34:Q34"/>
    <mergeCell ref="F44:Q44"/>
    <mergeCell ref="R36:T36"/>
    <mergeCell ref="U36:V36"/>
    <mergeCell ref="R37:T37"/>
    <mergeCell ref="R40:T40"/>
    <mergeCell ref="R43:T43"/>
    <mergeCell ref="F35:Q35"/>
    <mergeCell ref="F36:Q36"/>
    <mergeCell ref="F37:Q37"/>
    <mergeCell ref="F38:Q38"/>
    <mergeCell ref="F42:Q42"/>
    <mergeCell ref="F43:Q43"/>
    <mergeCell ref="U39:V39"/>
    <mergeCell ref="R34:T34"/>
    <mergeCell ref="U34:V34"/>
    <mergeCell ref="R35:T35"/>
    <mergeCell ref="U35:V35"/>
    <mergeCell ref="U29:V29"/>
    <mergeCell ref="B30:Q30"/>
    <mergeCell ref="R30:T30"/>
    <mergeCell ref="U30:V30"/>
    <mergeCell ref="U25:V25"/>
    <mergeCell ref="R26:T26"/>
    <mergeCell ref="U26:V26"/>
    <mergeCell ref="R27:T27"/>
    <mergeCell ref="U27:V27"/>
    <mergeCell ref="R23:T23"/>
    <mergeCell ref="U23:V23"/>
    <mergeCell ref="R24:T24"/>
    <mergeCell ref="U24:V24"/>
    <mergeCell ref="B16:B29"/>
    <mergeCell ref="C16:C29"/>
    <mergeCell ref="D16:D29"/>
    <mergeCell ref="R16:T16"/>
    <mergeCell ref="U16:V16"/>
    <mergeCell ref="R17:T17"/>
    <mergeCell ref="U17:V17"/>
    <mergeCell ref="R18:T18"/>
    <mergeCell ref="U18:V18"/>
    <mergeCell ref="R19:T19"/>
    <mergeCell ref="U19:V19"/>
    <mergeCell ref="R20:T20"/>
    <mergeCell ref="U20:V20"/>
    <mergeCell ref="R21:T21"/>
    <mergeCell ref="U21:V21"/>
    <mergeCell ref="R22:T22"/>
    <mergeCell ref="U28:V28"/>
    <mergeCell ref="F19:Q19"/>
    <mergeCell ref="R28:T28"/>
    <mergeCell ref="R29:T29"/>
    <mergeCell ref="R9:T9"/>
    <mergeCell ref="U9:V9"/>
    <mergeCell ref="R10:T10"/>
    <mergeCell ref="U10:V10"/>
    <mergeCell ref="R11:T11"/>
    <mergeCell ref="U11:V11"/>
    <mergeCell ref="R12:T12"/>
    <mergeCell ref="R13:T13"/>
    <mergeCell ref="U22:V22"/>
    <mergeCell ref="B1:D1"/>
    <mergeCell ref="F1:H1"/>
    <mergeCell ref="K3:L3"/>
    <mergeCell ref="P3:V3"/>
    <mergeCell ref="F5:Q5"/>
    <mergeCell ref="R5:T5"/>
    <mergeCell ref="U5:V5"/>
    <mergeCell ref="R25:T25"/>
    <mergeCell ref="R14:T14"/>
    <mergeCell ref="U14:V14"/>
    <mergeCell ref="B15:Q15"/>
    <mergeCell ref="R15:T15"/>
    <mergeCell ref="U15:V15"/>
    <mergeCell ref="D6:D14"/>
    <mergeCell ref="F6:Q6"/>
    <mergeCell ref="R6:T6"/>
    <mergeCell ref="U6:V6"/>
    <mergeCell ref="R7:T7"/>
    <mergeCell ref="U7:V7"/>
    <mergeCell ref="R8:T8"/>
    <mergeCell ref="F18:Q18"/>
    <mergeCell ref="F17:Q17"/>
    <mergeCell ref="F16:Q16"/>
    <mergeCell ref="U8:V8"/>
    <mergeCell ref="F23:Q23"/>
    <mergeCell ref="F24:Q24"/>
    <mergeCell ref="B6:B14"/>
    <mergeCell ref="C6:C14"/>
    <mergeCell ref="F41:Q41"/>
    <mergeCell ref="F39:Q39"/>
    <mergeCell ref="F40:Q40"/>
    <mergeCell ref="F25:Q25"/>
    <mergeCell ref="F26:Q26"/>
    <mergeCell ref="F27:Q27"/>
    <mergeCell ref="F28:Q28"/>
    <mergeCell ref="F29:Q29"/>
    <mergeCell ref="F7:Q7"/>
    <mergeCell ref="F11:Q11"/>
    <mergeCell ref="F10:Q10"/>
    <mergeCell ref="F9:Q9"/>
    <mergeCell ref="F8:Q8"/>
    <mergeCell ref="F22:Q22"/>
    <mergeCell ref="F21:Q21"/>
    <mergeCell ref="F20:Q20"/>
    <mergeCell ref="F14:Q14"/>
    <mergeCell ref="F33:Q33"/>
    <mergeCell ref="F32:Q32"/>
    <mergeCell ref="F31:Q31"/>
  </mergeCells>
  <phoneticPr fontId="2"/>
  <conditionalFormatting sqref="U6:V14 U16:V29 U31:V44">
    <cfRule type="cellIs" dxfId="57" priority="78" operator="equal">
      <formula>"有"</formula>
    </cfRule>
  </conditionalFormatting>
  <conditionalFormatting sqref="E5 E18:E29 B15 E35:E44 B45 E12:E14">
    <cfRule type="containsBlanks" dxfId="56" priority="77">
      <formula>LEN(TRIM(B5))=0</formula>
    </cfRule>
  </conditionalFormatting>
  <conditionalFormatting sqref="P3:V3 F12:Q14 F18:Q29 F35:Q44">
    <cfRule type="containsBlanks" dxfId="55" priority="76">
      <formula>LEN(TRIM(F3))=0</formula>
    </cfRule>
  </conditionalFormatting>
  <conditionalFormatting sqref="K3:L3 U6:V14 U16:V29 U31:V44">
    <cfRule type="containsBlanks" dxfId="54" priority="75">
      <formula>LEN(TRIM(K3))=0</formula>
    </cfRule>
  </conditionalFormatting>
  <conditionalFormatting sqref="B30">
    <cfRule type="containsBlanks" dxfId="53" priority="73">
      <formula>LEN(TRIM(B30))=0</formula>
    </cfRule>
  </conditionalFormatting>
  <conditionalFormatting sqref="B46:B47">
    <cfRule type="containsBlanks" dxfId="52" priority="72">
      <formula>LEN(TRIM(B46))=0</formula>
    </cfRule>
  </conditionalFormatting>
  <conditionalFormatting sqref="R12:S12">
    <cfRule type="containsBlanks" dxfId="51" priority="66">
      <formula>LEN(TRIM(R12))=0</formula>
    </cfRule>
  </conditionalFormatting>
  <conditionalFormatting sqref="R13:S13">
    <cfRule type="containsBlanks" dxfId="50" priority="65">
      <formula>LEN(TRIM(R13))=0</formula>
    </cfRule>
  </conditionalFormatting>
  <conditionalFormatting sqref="R14:S14">
    <cfRule type="containsBlanks" dxfId="49" priority="64">
      <formula>LEN(TRIM(R14))=0</formula>
    </cfRule>
  </conditionalFormatting>
  <conditionalFormatting sqref="R16:S16">
    <cfRule type="containsBlanks" dxfId="48" priority="63">
      <formula>LEN(TRIM(R16))=0</formula>
    </cfRule>
  </conditionalFormatting>
  <conditionalFormatting sqref="R17:S17">
    <cfRule type="containsBlanks" dxfId="47" priority="62">
      <formula>LEN(TRIM(R17))=0</formula>
    </cfRule>
  </conditionalFormatting>
  <conditionalFormatting sqref="R18:S18">
    <cfRule type="containsBlanks" dxfId="46" priority="61">
      <formula>LEN(TRIM(R18))=0</formula>
    </cfRule>
  </conditionalFormatting>
  <conditionalFormatting sqref="R19:S19">
    <cfRule type="containsBlanks" dxfId="45" priority="60">
      <formula>LEN(TRIM(R19))=0</formula>
    </cfRule>
  </conditionalFormatting>
  <conditionalFormatting sqref="R20:S20">
    <cfRule type="containsBlanks" dxfId="44" priority="59">
      <formula>LEN(TRIM(R20))=0</formula>
    </cfRule>
  </conditionalFormatting>
  <conditionalFormatting sqref="R21:S21">
    <cfRule type="containsBlanks" dxfId="43" priority="58">
      <formula>LEN(TRIM(R21))=0</formula>
    </cfRule>
  </conditionalFormatting>
  <conditionalFormatting sqref="R22:S22">
    <cfRule type="containsBlanks" dxfId="42" priority="57">
      <formula>LEN(TRIM(R22))=0</formula>
    </cfRule>
  </conditionalFormatting>
  <conditionalFormatting sqref="R23:S23">
    <cfRule type="containsBlanks" dxfId="41" priority="56">
      <formula>LEN(TRIM(R23))=0</formula>
    </cfRule>
  </conditionalFormatting>
  <conditionalFormatting sqref="R24:S24">
    <cfRule type="containsBlanks" dxfId="40" priority="55">
      <formula>LEN(TRIM(R24))=0</formula>
    </cfRule>
  </conditionalFormatting>
  <conditionalFormatting sqref="R25:S25">
    <cfRule type="containsBlanks" dxfId="39" priority="54">
      <formula>LEN(TRIM(R25))=0</formula>
    </cfRule>
  </conditionalFormatting>
  <conditionalFormatting sqref="R26:S26">
    <cfRule type="containsBlanks" dxfId="38" priority="53">
      <formula>LEN(TRIM(R26))=0</formula>
    </cfRule>
  </conditionalFormatting>
  <conditionalFormatting sqref="R27:S27">
    <cfRule type="containsBlanks" dxfId="37" priority="52">
      <formula>LEN(TRIM(R27))=0</formula>
    </cfRule>
  </conditionalFormatting>
  <conditionalFormatting sqref="R28:S28">
    <cfRule type="containsBlanks" dxfId="36" priority="51">
      <formula>LEN(TRIM(R28))=0</formula>
    </cfRule>
  </conditionalFormatting>
  <conditionalFormatting sqref="R29:S29">
    <cfRule type="containsBlanks" dxfId="35" priority="50">
      <formula>LEN(TRIM(R29))=0</formula>
    </cfRule>
  </conditionalFormatting>
  <conditionalFormatting sqref="R31:S31">
    <cfRule type="containsBlanks" dxfId="34" priority="49">
      <formula>LEN(TRIM(R31))=0</formula>
    </cfRule>
  </conditionalFormatting>
  <conditionalFormatting sqref="R32:S32">
    <cfRule type="containsBlanks" dxfId="33" priority="48">
      <formula>LEN(TRIM(R32))=0</formula>
    </cfRule>
  </conditionalFormatting>
  <conditionalFormatting sqref="R33:S33">
    <cfRule type="containsBlanks" dxfId="32" priority="47">
      <formula>LEN(TRIM(R33))=0</formula>
    </cfRule>
  </conditionalFormatting>
  <conditionalFormatting sqref="R34:S34">
    <cfRule type="containsBlanks" dxfId="31" priority="46">
      <formula>LEN(TRIM(R34))=0</formula>
    </cfRule>
  </conditionalFormatting>
  <conditionalFormatting sqref="R35:S35">
    <cfRule type="containsBlanks" dxfId="30" priority="45">
      <formula>LEN(TRIM(R35))=0</formula>
    </cfRule>
  </conditionalFormatting>
  <conditionalFormatting sqref="R36:S36">
    <cfRule type="containsBlanks" dxfId="29" priority="44">
      <formula>LEN(TRIM(R36))=0</formula>
    </cfRule>
  </conditionalFormatting>
  <conditionalFormatting sqref="R37:S37">
    <cfRule type="containsBlanks" dxfId="28" priority="43">
      <formula>LEN(TRIM(R37))=0</formula>
    </cfRule>
  </conditionalFormatting>
  <conditionalFormatting sqref="R38:S38">
    <cfRule type="containsBlanks" dxfId="27" priority="42">
      <formula>LEN(TRIM(R38))=0</formula>
    </cfRule>
  </conditionalFormatting>
  <conditionalFormatting sqref="R39:S39">
    <cfRule type="containsBlanks" dxfId="26" priority="41">
      <formula>LEN(TRIM(R39))=0</formula>
    </cfRule>
  </conditionalFormatting>
  <conditionalFormatting sqref="R40:S40">
    <cfRule type="containsBlanks" dxfId="25" priority="40">
      <formula>LEN(TRIM(R40))=0</formula>
    </cfRule>
  </conditionalFormatting>
  <conditionalFormatting sqref="R41:S41">
    <cfRule type="containsBlanks" dxfId="24" priority="39">
      <formula>LEN(TRIM(R41))=0</formula>
    </cfRule>
  </conditionalFormatting>
  <conditionalFormatting sqref="R42:S42">
    <cfRule type="containsBlanks" dxfId="23" priority="38">
      <formula>LEN(TRIM(R42))=0</formula>
    </cfRule>
  </conditionalFormatting>
  <conditionalFormatting sqref="R43:S43">
    <cfRule type="containsBlanks" dxfId="22" priority="37">
      <formula>LEN(TRIM(R43))=0</formula>
    </cfRule>
  </conditionalFormatting>
  <conditionalFormatting sqref="R44:S44">
    <cfRule type="containsBlanks" dxfId="21" priority="36">
      <formula>LEN(TRIM(R44))=0</formula>
    </cfRule>
  </conditionalFormatting>
  <conditionalFormatting sqref="E16:E17">
    <cfRule type="containsBlanks" dxfId="20" priority="34">
      <formula>LEN(TRIM(E16))=0</formula>
    </cfRule>
  </conditionalFormatting>
  <conditionalFormatting sqref="F16:Q17">
    <cfRule type="containsBlanks" dxfId="19" priority="33">
      <formula>LEN(TRIM(F16))=0</formula>
    </cfRule>
  </conditionalFormatting>
  <conditionalFormatting sqref="E31:E34">
    <cfRule type="containsBlanks" dxfId="18" priority="32">
      <formula>LEN(TRIM(E31))=0</formula>
    </cfRule>
  </conditionalFormatting>
  <conditionalFormatting sqref="F31:Q34">
    <cfRule type="containsBlanks" dxfId="17" priority="31">
      <formula>LEN(TRIM(F31))=0</formula>
    </cfRule>
  </conditionalFormatting>
  <conditionalFormatting sqref="E6 E8:E11">
    <cfRule type="containsBlanks" dxfId="16" priority="17">
      <formula>LEN(TRIM(E6))=0</formula>
    </cfRule>
  </conditionalFormatting>
  <conditionalFormatting sqref="F9:Q11 F8">
    <cfRule type="containsBlanks" dxfId="15" priority="16">
      <formula>LEN(TRIM(F8))=0</formula>
    </cfRule>
  </conditionalFormatting>
  <conditionalFormatting sqref="R6:S6">
    <cfRule type="containsBlanks" dxfId="14" priority="15">
      <formula>LEN(TRIM(R6))=0</formula>
    </cfRule>
  </conditionalFormatting>
  <conditionalFormatting sqref="R8:R11">
    <cfRule type="containsBlanks" dxfId="13" priority="14">
      <formula>LEN(TRIM(R8))=0</formula>
    </cfRule>
  </conditionalFormatting>
  <conditionalFormatting sqref="E7">
    <cfRule type="containsBlanks" dxfId="12" priority="13">
      <formula>LEN(TRIM(E7))=0</formula>
    </cfRule>
  </conditionalFormatting>
  <conditionalFormatting sqref="R7:S7">
    <cfRule type="containsBlanks" dxfId="11" priority="12">
      <formula>LEN(TRIM(R7))=0</formula>
    </cfRule>
  </conditionalFormatting>
  <conditionalFormatting sqref="E7">
    <cfRule type="containsBlanks" dxfId="9" priority="10">
      <formula>LEN(TRIM(E7))=0</formula>
    </cfRule>
  </conditionalFormatting>
  <conditionalFormatting sqref="R7:S7">
    <cfRule type="containsBlanks" dxfId="8" priority="9">
      <formula>LEN(TRIM(R7))=0</formula>
    </cfRule>
  </conditionalFormatting>
  <conditionalFormatting sqref="E8">
    <cfRule type="containsBlanks" dxfId="6" priority="7">
      <formula>LEN(TRIM(E8))=0</formula>
    </cfRule>
  </conditionalFormatting>
  <conditionalFormatting sqref="R8:R11">
    <cfRule type="containsBlanks" dxfId="5" priority="6">
      <formula>LEN(TRIM(R8))=0</formula>
    </cfRule>
  </conditionalFormatting>
  <conditionalFormatting sqref="F8">
    <cfRule type="containsBlanks" dxfId="4" priority="5">
      <formula>LEN(TRIM(F8))=0</formula>
    </cfRule>
  </conditionalFormatting>
  <conditionalFormatting sqref="F6">
    <cfRule type="containsBlanks" dxfId="3" priority="4">
      <formula>LEN(TRIM(F6))=0</formula>
    </cfRule>
  </conditionalFormatting>
  <conditionalFormatting sqref="F6">
    <cfRule type="containsBlanks" dxfId="2" priority="3">
      <formula>LEN(TRIM(F6))=0</formula>
    </cfRule>
  </conditionalFormatting>
  <conditionalFormatting sqref="F7">
    <cfRule type="containsBlanks" dxfId="1" priority="2">
      <formula>LEN(TRIM(F7))=0</formula>
    </cfRule>
  </conditionalFormatting>
  <conditionalFormatting sqref="F7">
    <cfRule type="containsBlanks" dxfId="0" priority="1">
      <formula>LEN(TRIM(F7))=0</formula>
    </cfRule>
  </conditionalFormatting>
  <dataValidations count="1">
    <dataValidation type="list" allowBlank="1" showInputMessage="1" showErrorMessage="1" sqref="U6:V14 U16:V29 U31:V44">
      <formula1>謝礼リスト</formula1>
    </dataValidation>
  </dataValidations>
  <printOptions verticalCentered="1"/>
  <pageMargins left="0.78740157480314965" right="0.59055118110236227" top="0.39370078740157483" bottom="0.39370078740157483" header="0.31496062992125984" footer="0.11811023622047245"/>
  <pageSetup paperSize="9" scale="84" orientation="portrait" blackAndWhite="1" cellComments="asDisplayed" r:id="rId1"/>
  <extLst>
    <ext xmlns:x14="http://schemas.microsoft.com/office/spreadsheetml/2009/9/main" uri="{CCE6A557-97BC-4b89-ADB6-D9C93CAAB3DF}">
      <x14:dataValidations xmlns:xm="http://schemas.microsoft.com/office/excel/2006/main" count="2">
        <x14:dataValidation type="list" showInputMessage="1" showErrorMessage="1">
          <x14:formula1>
            <xm:f>リスト!$A$2:$A$7</xm:f>
          </x14:formula1>
          <xm:sqref>K3:L3</xm:sqref>
        </x14:dataValidation>
        <x14:dataValidation type="list" allowBlank="1" showInputMessage="1" showErrorMessage="1">
          <x14:formula1>
            <xm:f>リスト!$C$2:$C$9</xm:f>
          </x14:formula1>
          <xm:sqref>R31:T44 R16:T29 S12:T14 R6:R14 S6:T7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Normal="100" zoomScaleSheetLayoutView="100" workbookViewId="0">
      <selection activeCell="C4" sqref="C4"/>
    </sheetView>
  </sheetViews>
  <sheetFormatPr defaultColWidth="9.75" defaultRowHeight="13.5" x14ac:dyDescent="0.15"/>
  <sheetData>
    <row r="1" spans="1:5" s="6" customFormat="1" x14ac:dyDescent="0.15">
      <c r="A1" s="6" t="s">
        <v>6</v>
      </c>
      <c r="B1" s="6" t="s">
        <v>12</v>
      </c>
      <c r="C1" s="6" t="s">
        <v>5</v>
      </c>
      <c r="D1" s="6" t="s">
        <v>19</v>
      </c>
    </row>
    <row r="2" spans="1:5" x14ac:dyDescent="0.15">
      <c r="A2" s="7" t="s">
        <v>7</v>
      </c>
      <c r="B2" s="8" t="s">
        <v>15</v>
      </c>
      <c r="C2" s="8" t="s">
        <v>32</v>
      </c>
      <c r="D2" s="16" t="s">
        <v>20</v>
      </c>
      <c r="E2">
        <f>SUM(C2:C3)</f>
        <v>0</v>
      </c>
    </row>
    <row r="3" spans="1:5" x14ac:dyDescent="0.15">
      <c r="A3" s="7" t="s">
        <v>8</v>
      </c>
      <c r="B3" s="8" t="s">
        <v>16</v>
      </c>
      <c r="C3" s="8" t="s">
        <v>33</v>
      </c>
      <c r="D3" s="16"/>
    </row>
    <row r="4" spans="1:5" x14ac:dyDescent="0.15">
      <c r="A4" s="10" t="s">
        <v>9</v>
      </c>
      <c r="B4" s="11"/>
      <c r="C4" s="8" t="s">
        <v>34</v>
      </c>
      <c r="D4" s="17"/>
    </row>
    <row r="5" spans="1:5" x14ac:dyDescent="0.15">
      <c r="A5" s="7" t="s">
        <v>10</v>
      </c>
      <c r="B5" s="9"/>
      <c r="C5" s="31" t="s">
        <v>35</v>
      </c>
    </row>
    <row r="6" spans="1:5" x14ac:dyDescent="0.15">
      <c r="A6" s="7" t="s">
        <v>11</v>
      </c>
      <c r="B6" s="9"/>
      <c r="C6" s="31" t="s">
        <v>36</v>
      </c>
    </row>
    <row r="7" spans="1:5" x14ac:dyDescent="0.15">
      <c r="A7" s="17"/>
      <c r="C7" s="31" t="s">
        <v>37</v>
      </c>
    </row>
    <row r="8" spans="1:5" x14ac:dyDescent="0.15">
      <c r="C8" s="31" t="s">
        <v>38</v>
      </c>
    </row>
    <row r="9" spans="1:5" x14ac:dyDescent="0.15">
      <c r="C9" s="31" t="s">
        <v>39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報告書（前期・入力用）</vt:lpstr>
      <vt:lpstr>報告書（前期・入力用） (2)</vt:lpstr>
      <vt:lpstr>報告書（記載例）</vt:lpstr>
      <vt:lpstr>リスト</vt:lpstr>
      <vt:lpstr>リスト!Print_Area</vt:lpstr>
      <vt:lpstr>'報告書（記載例）'!Print_Area</vt:lpstr>
      <vt:lpstr>'報告書（前期・入力用）'!Print_Area</vt:lpstr>
      <vt:lpstr>'報告書（前期・入力用） (2)'!Print_Area</vt:lpstr>
      <vt:lpstr>期別リスト</vt:lpstr>
      <vt:lpstr>時間リスト</vt:lpstr>
      <vt:lpstr>謝礼リスト</vt:lpstr>
      <vt:lpstr>地域リスト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廣田</cp:lastModifiedBy>
  <cp:lastPrinted>2025-09-11T01:36:31Z</cp:lastPrinted>
  <dcterms:created xsi:type="dcterms:W3CDTF">2017-12-25T01:45:04Z</dcterms:created>
  <dcterms:modified xsi:type="dcterms:W3CDTF">2025-09-24T07:13:53Z</dcterms:modified>
</cp:coreProperties>
</file>