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24\組織\04市民生活部\01地域づくり課\01まちづくり推進担当\02 協働のまちづくり推進\12 つながりひろがる地域づくり事業\様式\"/>
    </mc:Choice>
  </mc:AlternateContent>
  <xr:revisionPtr revIDLastSave="0" documentId="13_ncr:1_{46D736E2-F489-41F4-9A36-198E09206CD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決算書様式" sheetId="7" r:id="rId1"/>
    <sheet name="決算書記載例" sheetId="6" r:id="rId2"/>
  </sheets>
  <definedNames>
    <definedName name="_xlnm.Print_Area" localSheetId="1">決算書記載例!$A$1:$F$45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7" l="1"/>
  <c r="E9" i="7"/>
  <c r="C33" i="7"/>
  <c r="C6" i="7"/>
  <c r="D6" i="7"/>
  <c r="E33" i="7"/>
  <c r="C6" i="6" l="1"/>
  <c r="D12" i="6"/>
  <c r="E12" i="6"/>
  <c r="D16" i="6"/>
  <c r="E16" i="6"/>
  <c r="D20" i="6"/>
  <c r="E20" i="6"/>
  <c r="D22" i="6"/>
  <c r="E22" i="6"/>
  <c r="D25" i="6"/>
  <c r="D31" i="6" s="1"/>
  <c r="E25" i="6"/>
  <c r="D28" i="6"/>
  <c r="E28" i="6"/>
  <c r="C22" i="6"/>
  <c r="C31" i="6" s="1"/>
  <c r="C28" i="6"/>
  <c r="C25" i="6"/>
  <c r="C16" i="6"/>
  <c r="C12" i="6"/>
  <c r="C9" i="6"/>
  <c r="D33" i="7"/>
  <c r="C30" i="7"/>
  <c r="E30" i="7"/>
  <c r="D30" i="7"/>
  <c r="E27" i="7"/>
  <c r="D27" i="7"/>
  <c r="C27" i="7"/>
  <c r="E24" i="7"/>
  <c r="D24" i="7"/>
  <c r="C24" i="7"/>
  <c r="E21" i="7"/>
  <c r="D21" i="7"/>
  <c r="C21" i="7"/>
  <c r="E18" i="7"/>
  <c r="D18" i="7"/>
  <c r="C18" i="7"/>
  <c r="E15" i="7"/>
  <c r="D15" i="7"/>
  <c r="C15" i="7"/>
  <c r="D12" i="7"/>
  <c r="C12" i="7"/>
  <c r="D9" i="7"/>
  <c r="C9" i="7"/>
  <c r="C20" i="6" l="1"/>
  <c r="E9" i="6"/>
  <c r="E31" i="6" s="1"/>
  <c r="D9" i="6"/>
  <c r="D6" i="6"/>
</calcChain>
</file>

<file path=xl/sharedStrings.xml><?xml version="1.0" encoding="utf-8"?>
<sst xmlns="http://schemas.openxmlformats.org/spreadsheetml/2006/main" count="66" uniqueCount="45">
  <si>
    <t>自己資金</t>
  </si>
  <si>
    <t>計</t>
  </si>
  <si>
    <t>予算額</t>
    <rPh sb="0" eb="3">
      <t>ヨサンガク</t>
    </rPh>
    <phoneticPr fontId="1"/>
  </si>
  <si>
    <t>(うち交付対象経費)</t>
    <rPh sb="3" eb="5">
      <t>コウフ</t>
    </rPh>
    <rPh sb="5" eb="7">
      <t>タイショウ</t>
    </rPh>
    <rPh sb="7" eb="9">
      <t>ケイヒ</t>
    </rPh>
    <phoneticPr fontId="1"/>
  </si>
  <si>
    <t>市補助金</t>
    <rPh sb="0" eb="1">
      <t>シ</t>
    </rPh>
    <rPh sb="1" eb="4">
      <t>ホジョキン</t>
    </rPh>
    <phoneticPr fontId="1"/>
  </si>
  <si>
    <t>支出項目</t>
    <rPh sb="0" eb="2">
      <t>シシュツ</t>
    </rPh>
    <phoneticPr fontId="1"/>
  </si>
  <si>
    <t>積算説明</t>
    <rPh sb="0" eb="2">
      <t>セキサン</t>
    </rPh>
    <rPh sb="2" eb="4">
      <t>セツメイ</t>
    </rPh>
    <phoneticPr fontId="1"/>
  </si>
  <si>
    <t>（単位：円）</t>
    <rPh sb="1" eb="3">
      <t>タンイ</t>
    </rPh>
    <rPh sb="4" eb="5">
      <t>エン</t>
    </rPh>
    <phoneticPr fontId="1"/>
  </si>
  <si>
    <t>収入項目</t>
    <phoneticPr fontId="1"/>
  </si>
  <si>
    <t>食糧費</t>
    <rPh sb="0" eb="3">
      <t>ショクリョウヒ</t>
    </rPh>
    <phoneticPr fontId="4"/>
  </si>
  <si>
    <t>保険料</t>
    <rPh sb="0" eb="3">
      <t>ホケンリョウ</t>
    </rPh>
    <phoneticPr fontId="4"/>
  </si>
  <si>
    <t>参加者保険料</t>
    <rPh sb="0" eb="3">
      <t>サンカシャ</t>
    </rPh>
    <rPh sb="3" eb="6">
      <t>ホケンリョウ</t>
    </rPh>
    <phoneticPr fontId="4"/>
  </si>
  <si>
    <t>○○公民館</t>
    <rPh sb="2" eb="5">
      <t>コウミンカン</t>
    </rPh>
    <phoneticPr fontId="4"/>
  </si>
  <si>
    <t>◆　決　算　書</t>
    <phoneticPr fontId="1"/>
  </si>
  <si>
    <t>その他</t>
    <rPh sb="2" eb="3">
      <t>タ</t>
    </rPh>
    <phoneticPr fontId="4"/>
  </si>
  <si>
    <t>つながりひろがる地域づくり事業補助金</t>
    <rPh sb="8" eb="10">
      <t>チイキ</t>
    </rPh>
    <rPh sb="13" eb="15">
      <t>ジギョウ</t>
    </rPh>
    <rPh sb="15" eb="18">
      <t>ホジョキン</t>
    </rPh>
    <phoneticPr fontId="4"/>
  </si>
  <si>
    <t>会費4,500円×７人</t>
    <rPh sb="0" eb="2">
      <t>カイヒ</t>
    </rPh>
    <rPh sb="7" eb="8">
      <t>エン</t>
    </rPh>
    <rPh sb="10" eb="11">
      <t>ニン</t>
    </rPh>
    <phoneticPr fontId="4"/>
  </si>
  <si>
    <t>需用費</t>
    <rPh sb="0" eb="3">
      <t>ジュヨウヒ</t>
    </rPh>
    <phoneticPr fontId="4"/>
  </si>
  <si>
    <t>報償費</t>
    <rPh sb="0" eb="3">
      <t>ホウショウヒ</t>
    </rPh>
    <phoneticPr fontId="4"/>
  </si>
  <si>
    <t>安曇野太郎先生15,000円
(会員)山田花子氏15,000円</t>
    <rPh sb="0" eb="3">
      <t>アズミノ</t>
    </rPh>
    <rPh sb="3" eb="5">
      <t>タロウ</t>
    </rPh>
    <rPh sb="5" eb="7">
      <t>センセイ</t>
    </rPh>
    <rPh sb="13" eb="14">
      <t>エン</t>
    </rPh>
    <rPh sb="16" eb="18">
      <t>カイイン</t>
    </rPh>
    <rPh sb="19" eb="21">
      <t>ヤマダ</t>
    </rPh>
    <rPh sb="21" eb="23">
      <t>ハナコ</t>
    </rPh>
    <rPh sb="23" eb="24">
      <t>シ</t>
    </rPh>
    <rPh sb="30" eb="31">
      <t>エン</t>
    </rPh>
    <phoneticPr fontId="4"/>
  </si>
  <si>
    <t>使用料及び賃借料</t>
    <rPh sb="0" eb="3">
      <t>シヨウリョウ</t>
    </rPh>
    <rPh sb="3" eb="4">
      <t>オヨ</t>
    </rPh>
    <rPh sb="5" eb="8">
      <t>チンシャクリョウ</t>
    </rPh>
    <phoneticPr fontId="4"/>
  </si>
  <si>
    <t>決算額</t>
    <rPh sb="0" eb="2">
      <t>ケッサン</t>
    </rPh>
    <rPh sb="2" eb="3">
      <t>ガク</t>
    </rPh>
    <phoneticPr fontId="1"/>
  </si>
  <si>
    <t>講師謝礼</t>
    <rPh sb="0" eb="4">
      <t>コウシシャレイ</t>
    </rPh>
    <phoneticPr fontId="4"/>
  </si>
  <si>
    <t>表彰記念品</t>
    <rPh sb="0" eb="5">
      <t>ヒョウショウキネンヒン</t>
    </rPh>
    <phoneticPr fontId="4"/>
  </si>
  <si>
    <t>事務消耗品</t>
    <rPh sb="0" eb="2">
      <t>ジム</t>
    </rPh>
    <rPh sb="2" eb="5">
      <t>ショウモウヒン</t>
    </rPh>
    <phoneticPr fontId="4"/>
  </si>
  <si>
    <t>チラシ印刷製本費</t>
    <rPh sb="3" eb="5">
      <t>インサツ</t>
    </rPh>
    <rPh sb="5" eb="8">
      <t>セイホンヒ</t>
    </rPh>
    <phoneticPr fontId="4"/>
  </si>
  <si>
    <t>郵送料</t>
    <rPh sb="0" eb="3">
      <t>ユウソウリョウ</t>
    </rPh>
    <phoneticPr fontId="4"/>
  </si>
  <si>
    <t>広告料</t>
    <rPh sb="0" eb="3">
      <t>コウコクリョウ</t>
    </rPh>
    <phoneticPr fontId="4"/>
  </si>
  <si>
    <t>委託費</t>
    <rPh sb="0" eb="3">
      <t>イタクヒ</t>
    </rPh>
    <phoneticPr fontId="4"/>
  </si>
  <si>
    <t>会場設営委託費</t>
    <rPh sb="0" eb="4">
      <t>カイジョウセツエイ</t>
    </rPh>
    <rPh sb="4" eb="7">
      <t>イタクヒ</t>
    </rPh>
    <phoneticPr fontId="4"/>
  </si>
  <si>
    <t>施設借上料</t>
    <rPh sb="0" eb="2">
      <t>シセツ</t>
    </rPh>
    <rPh sb="2" eb="3">
      <t>カ</t>
    </rPh>
    <rPh sb="3" eb="4">
      <t>ア</t>
    </rPh>
    <rPh sb="4" eb="5">
      <t>リョウ</t>
    </rPh>
    <phoneticPr fontId="4"/>
  </si>
  <si>
    <t>車レンタル</t>
    <rPh sb="0" eb="1">
      <t>クルマ</t>
    </rPh>
    <phoneticPr fontId="4"/>
  </si>
  <si>
    <t>原材料費</t>
    <rPh sb="0" eb="4">
      <t>ゲンザイリョウヒ</t>
    </rPh>
    <phoneticPr fontId="4"/>
  </si>
  <si>
    <t>提供用食材費</t>
    <rPh sb="0" eb="2">
      <t>テイキョウ</t>
    </rPh>
    <rPh sb="2" eb="6">
      <t>ヨウショクザイヒ</t>
    </rPh>
    <phoneticPr fontId="4"/>
  </si>
  <si>
    <t>備品購入費</t>
    <rPh sb="0" eb="2">
      <t>ビヒン</t>
    </rPh>
    <rPh sb="2" eb="5">
      <t>コウニュウヒ</t>
    </rPh>
    <phoneticPr fontId="4"/>
  </si>
  <si>
    <t>冷蔵庫</t>
    <rPh sb="0" eb="3">
      <t>レイゾウコ</t>
    </rPh>
    <phoneticPr fontId="4"/>
  </si>
  <si>
    <t>参加費2,000円×61人</t>
    <rPh sb="0" eb="3">
      <t>サンカヒ</t>
    </rPh>
    <rPh sb="8" eb="9">
      <t>エン</t>
    </rPh>
    <rPh sb="12" eb="13">
      <t>ニン</t>
    </rPh>
    <phoneticPr fontId="4"/>
  </si>
  <si>
    <t>図書券1,500円×20枚</t>
    <rPh sb="0" eb="3">
      <t>トショケン</t>
    </rPh>
    <rPh sb="4" eb="9">
      <t>500エン</t>
    </rPh>
    <rPh sb="12" eb="13">
      <t>マイ</t>
    </rPh>
    <phoneticPr fontId="4"/>
  </si>
  <si>
    <t>模造紙、紙皿、養生テープ等</t>
    <rPh sb="0" eb="3">
      <t>モゾウシ</t>
    </rPh>
    <rPh sb="4" eb="6">
      <t>カミサラ</t>
    </rPh>
    <rPh sb="7" eb="9">
      <t>ヨウジョウ</t>
    </rPh>
    <rPh sb="12" eb="13">
      <t>トウ</t>
    </rPh>
    <phoneticPr fontId="4"/>
  </si>
  <si>
    <t>チラシ</t>
    <phoneticPr fontId="4"/>
  </si>
  <si>
    <t>役員昼食、お茶</t>
    <rPh sb="0" eb="2">
      <t>ヤクイン</t>
    </rPh>
    <rPh sb="2" eb="4">
      <t>チュウショク</t>
    </rPh>
    <rPh sb="6" eb="7">
      <t>チャ</t>
    </rPh>
    <phoneticPr fontId="4"/>
  </si>
  <si>
    <t>新聞広告掲載料</t>
    <phoneticPr fontId="4"/>
  </si>
  <si>
    <t>舞台設営</t>
    <rPh sb="0" eb="2">
      <t>ブタイ</t>
    </rPh>
    <rPh sb="2" eb="4">
      <t>セツエイ</t>
    </rPh>
    <phoneticPr fontId="4"/>
  </si>
  <si>
    <t>12,500円 × 2日</t>
    <phoneticPr fontId="4"/>
  </si>
  <si>
    <t>カレー用食材30人分</t>
    <rPh sb="3" eb="4">
      <t>ヨウ</t>
    </rPh>
    <rPh sb="4" eb="6">
      <t>ショクザイ</t>
    </rPh>
    <rPh sb="8" eb="9">
      <t>ヒト</t>
    </rPh>
    <rPh sb="9" eb="10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</si>
</sst>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theme="1"/>
      <name val="Century"/>
      <family val="1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38" fontId="9" fillId="0" borderId="2" xfId="1" applyFont="1" applyBorder="1" applyAlignment="1">
      <alignment vertical="center" wrapText="1"/>
    </xf>
    <xf numFmtId="38" fontId="9" fillId="0" borderId="34" xfId="1" applyFont="1" applyBorder="1" applyAlignment="1">
      <alignment vertical="center" wrapText="1"/>
    </xf>
    <xf numFmtId="38" fontId="9" fillId="0" borderId="6" xfId="1" applyFont="1" applyBorder="1" applyAlignment="1">
      <alignment vertical="center" wrapText="1"/>
    </xf>
    <xf numFmtId="0" fontId="9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38" fontId="9" fillId="0" borderId="2" xfId="1" applyFont="1" applyBorder="1" applyAlignment="1">
      <alignment horizontal="right" vertical="center" wrapText="1"/>
    </xf>
    <xf numFmtId="0" fontId="9" fillId="0" borderId="5" xfId="0" applyFont="1" applyBorder="1">
      <alignment vertical="center"/>
    </xf>
    <xf numFmtId="38" fontId="9" fillId="0" borderId="9" xfId="1" applyFont="1" applyBorder="1" applyAlignment="1">
      <alignment horizontal="right" vertical="center" wrapText="1"/>
    </xf>
    <xf numFmtId="38" fontId="9" fillId="0" borderId="27" xfId="1" applyFont="1" applyBorder="1" applyAlignment="1">
      <alignment horizontal="right" vertical="center" wrapText="1"/>
    </xf>
    <xf numFmtId="38" fontId="9" fillId="0" borderId="36" xfId="1" applyFont="1" applyBorder="1" applyAlignment="1">
      <alignment horizontal="right" vertical="center"/>
    </xf>
    <xf numFmtId="0" fontId="9" fillId="0" borderId="13" xfId="0" applyFont="1" applyBorder="1">
      <alignment vertical="center"/>
    </xf>
    <xf numFmtId="38" fontId="9" fillId="0" borderId="15" xfId="1" applyFont="1" applyBorder="1" applyAlignment="1">
      <alignment horizontal="right" vertical="center" wrapText="1"/>
    </xf>
    <xf numFmtId="38" fontId="9" fillId="0" borderId="37" xfId="1" applyFont="1" applyBorder="1" applyAlignment="1">
      <alignment horizontal="right" vertical="center"/>
    </xf>
    <xf numFmtId="0" fontId="9" fillId="0" borderId="16" xfId="0" applyFont="1" applyBorder="1">
      <alignment vertical="center"/>
    </xf>
    <xf numFmtId="38" fontId="9" fillId="0" borderId="33" xfId="1" applyFont="1" applyBorder="1" applyAlignment="1">
      <alignment horizontal="right" vertical="center"/>
    </xf>
    <xf numFmtId="0" fontId="9" fillId="0" borderId="29" xfId="0" applyFont="1" applyBorder="1">
      <alignment vertical="center"/>
    </xf>
    <xf numFmtId="38" fontId="9" fillId="0" borderId="38" xfId="1" applyFont="1" applyBorder="1" applyAlignment="1">
      <alignment horizontal="right" vertical="center"/>
    </xf>
    <xf numFmtId="0" fontId="9" fillId="0" borderId="39" xfId="0" applyFont="1" applyBorder="1">
      <alignment vertical="center"/>
    </xf>
    <xf numFmtId="38" fontId="9" fillId="0" borderId="18" xfId="1" applyFont="1" applyBorder="1" applyAlignment="1">
      <alignment horizontal="right" vertical="center" wrapText="1"/>
    </xf>
    <xf numFmtId="0" fontId="9" fillId="0" borderId="17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6" fillId="0" borderId="29" xfId="0" applyFont="1" applyBorder="1">
      <alignment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8" fontId="12" fillId="0" borderId="2" xfId="1" applyFont="1" applyBorder="1" applyAlignment="1">
      <alignment horizontal="right" vertical="center" wrapText="1"/>
    </xf>
    <xf numFmtId="38" fontId="12" fillId="0" borderId="12" xfId="1" applyFont="1" applyBorder="1" applyAlignment="1">
      <alignment horizontal="right" vertical="center" wrapText="1"/>
    </xf>
    <xf numFmtId="0" fontId="12" fillId="0" borderId="5" xfId="0" applyFont="1" applyBorder="1">
      <alignment vertical="center"/>
    </xf>
    <xf numFmtId="0" fontId="13" fillId="0" borderId="0" xfId="0" applyFont="1">
      <alignment vertical="center"/>
    </xf>
    <xf numFmtId="38" fontId="12" fillId="0" borderId="6" xfId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38" fontId="12" fillId="0" borderId="32" xfId="1" applyFont="1" applyBorder="1" applyAlignment="1">
      <alignment horizontal="right" vertical="center"/>
    </xf>
    <xf numFmtId="38" fontId="12" fillId="0" borderId="2" xfId="1" applyFont="1" applyBorder="1" applyAlignment="1">
      <alignment horizontal="right" vertical="center"/>
    </xf>
    <xf numFmtId="38" fontId="12" fillId="0" borderId="6" xfId="1" applyFont="1" applyBorder="1" applyAlignment="1">
      <alignment vertical="center" wrapText="1"/>
    </xf>
    <xf numFmtId="38" fontId="12" fillId="0" borderId="35" xfId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42929</xdr:colOff>
      <xdr:row>0</xdr:row>
      <xdr:rowOff>415879</xdr:rowOff>
    </xdr:from>
    <xdr:to>
      <xdr:col>3</xdr:col>
      <xdr:colOff>69760</xdr:colOff>
      <xdr:row>31</xdr:row>
      <xdr:rowOff>40245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2929" y="415879"/>
          <a:ext cx="2881648" cy="11633915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72444</xdr:colOff>
      <xdr:row>27</xdr:row>
      <xdr:rowOff>69762</xdr:rowOff>
    </xdr:from>
    <xdr:to>
      <xdr:col>3</xdr:col>
      <xdr:colOff>381000</xdr:colOff>
      <xdr:row>28</xdr:row>
      <xdr:rowOff>335388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2444" y="10555311"/>
          <a:ext cx="3163373" cy="651992"/>
        </a:xfrm>
        <a:prstGeom prst="rect">
          <a:avLst/>
        </a:prstGeom>
        <a:ln w="38100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支出項目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予算額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は申請時の内容と同じにしてください。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952500</xdr:colOff>
      <xdr:row>33</xdr:row>
      <xdr:rowOff>67077</xdr:rowOff>
    </xdr:from>
    <xdr:to>
      <xdr:col>3</xdr:col>
      <xdr:colOff>778099</xdr:colOff>
      <xdr:row>36</xdr:row>
      <xdr:rowOff>120739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34225" y="11054366"/>
          <a:ext cx="2414789" cy="576866"/>
        </a:xfrm>
        <a:prstGeom prst="wedgeRectCallout">
          <a:avLst>
            <a:gd name="adj1" fmla="val -9166"/>
            <a:gd name="adj2" fmla="val -107235"/>
          </a:avLst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1073240</xdr:colOff>
      <xdr:row>34</xdr:row>
      <xdr:rowOff>67079</xdr:rowOff>
    </xdr:from>
    <xdr:to>
      <xdr:col>3</xdr:col>
      <xdr:colOff>684191</xdr:colOff>
      <xdr:row>36</xdr:row>
      <xdr:rowOff>67078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54965" y="11228769"/>
          <a:ext cx="2200141" cy="3488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収入項目の合計額と同額</a:t>
          </a:r>
        </a:p>
      </xdr:txBody>
    </xdr:sp>
    <xdr:clientData/>
  </xdr:twoCellAnchor>
  <xdr:twoCellAnchor>
    <xdr:from>
      <xdr:col>5</xdr:col>
      <xdr:colOff>335387</xdr:colOff>
      <xdr:row>31</xdr:row>
      <xdr:rowOff>107323</xdr:rowOff>
    </xdr:from>
    <xdr:to>
      <xdr:col>5</xdr:col>
      <xdr:colOff>2750176</xdr:colOff>
      <xdr:row>34</xdr:row>
      <xdr:rowOff>134154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594260" y="10718978"/>
          <a:ext cx="2414789" cy="576866"/>
        </a:xfrm>
        <a:prstGeom prst="wedgeRectCallout">
          <a:avLst>
            <a:gd name="adj1" fmla="val -14166"/>
            <a:gd name="adj2" fmla="val -204909"/>
          </a:avLst>
        </a:prstGeom>
        <a:ln w="38100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617114</xdr:colOff>
      <xdr:row>32</xdr:row>
      <xdr:rowOff>40247</xdr:rowOff>
    </xdr:from>
    <xdr:to>
      <xdr:col>5</xdr:col>
      <xdr:colOff>2481868</xdr:colOff>
      <xdr:row>34</xdr:row>
      <xdr:rowOff>40246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875987" y="10853134"/>
          <a:ext cx="1864754" cy="3488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各項目の内訳を記載</a:t>
          </a:r>
        </a:p>
      </xdr:txBody>
    </xdr:sp>
    <xdr:clientData/>
  </xdr:twoCellAnchor>
  <xdr:twoCellAnchor>
    <xdr:from>
      <xdr:col>5</xdr:col>
      <xdr:colOff>775417</xdr:colOff>
      <xdr:row>15</xdr:row>
      <xdr:rowOff>160987</xdr:rowOff>
    </xdr:from>
    <xdr:to>
      <xdr:col>5</xdr:col>
      <xdr:colOff>3190206</xdr:colOff>
      <xdr:row>17</xdr:row>
      <xdr:rowOff>10732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012825" y="6010142"/>
          <a:ext cx="2414789" cy="622477"/>
        </a:xfrm>
        <a:prstGeom prst="wedgeRectCallout">
          <a:avLst>
            <a:gd name="adj1" fmla="val 834"/>
            <a:gd name="adj2" fmla="val -83979"/>
          </a:avLst>
        </a:prstGeom>
        <a:ln w="38100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944451</xdr:colOff>
      <xdr:row>15</xdr:row>
      <xdr:rowOff>230744</xdr:rowOff>
    </xdr:from>
    <xdr:to>
      <xdr:col>5</xdr:col>
      <xdr:colOff>3184838</xdr:colOff>
      <xdr:row>17</xdr:row>
      <xdr:rowOff>343436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181859" y="6079899"/>
          <a:ext cx="2240387" cy="88542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団体構成員の飲食代は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対象外です。</a:t>
          </a:r>
        </a:p>
      </xdr:txBody>
    </xdr:sp>
    <xdr:clientData/>
  </xdr:twoCellAnchor>
  <xdr:twoCellAnchor>
    <xdr:from>
      <xdr:col>5</xdr:col>
      <xdr:colOff>348804</xdr:colOff>
      <xdr:row>5</xdr:row>
      <xdr:rowOff>26832</xdr:rowOff>
    </xdr:from>
    <xdr:to>
      <xdr:col>5</xdr:col>
      <xdr:colOff>2267220</xdr:colOff>
      <xdr:row>6</xdr:row>
      <xdr:rowOff>120740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607677" y="1972078"/>
          <a:ext cx="1918416" cy="469542"/>
        </a:xfrm>
        <a:prstGeom prst="wedgeRectCallout">
          <a:avLst>
            <a:gd name="adj1" fmla="val 2442"/>
            <a:gd name="adj2" fmla="val -83248"/>
          </a:avLst>
        </a:prstGeom>
        <a:ln w="38100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456128</xdr:colOff>
      <xdr:row>5</xdr:row>
      <xdr:rowOff>120739</xdr:rowOff>
    </xdr:from>
    <xdr:to>
      <xdr:col>5</xdr:col>
      <xdr:colOff>2267220</xdr:colOff>
      <xdr:row>6</xdr:row>
      <xdr:rowOff>93909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715001" y="2065985"/>
          <a:ext cx="1811092" cy="34880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イベント参加費など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925670</xdr:colOff>
      <xdr:row>0</xdr:row>
      <xdr:rowOff>107324</xdr:rowOff>
    </xdr:from>
    <xdr:to>
      <xdr:col>5</xdr:col>
      <xdr:colOff>603697</xdr:colOff>
      <xdr:row>1</xdr:row>
      <xdr:rowOff>134155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796585" y="107324"/>
          <a:ext cx="2065985" cy="469542"/>
        </a:xfrm>
        <a:prstGeom prst="wedgeRectCallout">
          <a:avLst>
            <a:gd name="adj1" fmla="val 26918"/>
            <a:gd name="adj2" fmla="val 93895"/>
          </a:avLst>
        </a:prstGeom>
        <a:ln w="38100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965916</xdr:colOff>
      <xdr:row>0</xdr:row>
      <xdr:rowOff>174402</xdr:rowOff>
    </xdr:from>
    <xdr:to>
      <xdr:col>5</xdr:col>
      <xdr:colOff>643944</xdr:colOff>
      <xdr:row>1</xdr:row>
      <xdr:rowOff>80495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836831" y="174402"/>
          <a:ext cx="2065986" cy="34880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会費や寄付による収入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128789</xdr:colOff>
      <xdr:row>5</xdr:row>
      <xdr:rowOff>150252</xdr:rowOff>
    </xdr:from>
    <xdr:to>
      <xdr:col>2</xdr:col>
      <xdr:colOff>558084</xdr:colOff>
      <xdr:row>8</xdr:row>
      <xdr:rowOff>270992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28789" y="2135745"/>
          <a:ext cx="2092816" cy="1022261"/>
        </a:xfrm>
        <a:prstGeom prst="wedgeRectCallout">
          <a:avLst>
            <a:gd name="adj1" fmla="val 34387"/>
            <a:gd name="adj2" fmla="val -113409"/>
          </a:avLst>
        </a:prstGeom>
        <a:ln w="38100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93908</xdr:colOff>
      <xdr:row>5</xdr:row>
      <xdr:rowOff>268308</xdr:rowOff>
    </xdr:from>
    <xdr:to>
      <xdr:col>2</xdr:col>
      <xdr:colOff>482957</xdr:colOff>
      <xdr:row>9</xdr:row>
      <xdr:rowOff>26831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93908" y="2213554"/>
          <a:ext cx="2065986" cy="10195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交付対象経費に補助率をかけた金額を記載。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1000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円未満切り捨て。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view="pageBreakPreview" zoomScale="80" zoomScaleNormal="100" zoomScaleSheetLayoutView="80" zoomScalePageLayoutView="60" workbookViewId="0">
      <selection activeCell="D21" sqref="D21"/>
    </sheetView>
  </sheetViews>
  <sheetFormatPr defaultRowHeight="14.4" x14ac:dyDescent="0.2"/>
  <cols>
    <col min="1" max="1" width="3.59765625" customWidth="1"/>
    <col min="2" max="2" width="18.19921875" style="1" customWidth="1"/>
    <col min="3" max="5" width="15.59765625" customWidth="1"/>
    <col min="6" max="6" width="44.5" customWidth="1"/>
  </cols>
  <sheetData>
    <row r="1" spans="1:9" ht="35.1" customHeight="1" thickBot="1" x14ac:dyDescent="0.35">
      <c r="A1" s="75" t="s">
        <v>13</v>
      </c>
      <c r="B1" s="75"/>
      <c r="C1" s="75"/>
      <c r="F1" s="7" t="s">
        <v>7</v>
      </c>
    </row>
    <row r="2" spans="1:9" ht="30" customHeight="1" x14ac:dyDescent="0.2">
      <c r="A2" s="70" t="s">
        <v>8</v>
      </c>
      <c r="B2" s="71"/>
      <c r="C2" s="8" t="s">
        <v>2</v>
      </c>
      <c r="D2" s="9" t="s">
        <v>21</v>
      </c>
      <c r="E2" s="76" t="s">
        <v>6</v>
      </c>
      <c r="F2" s="77"/>
    </row>
    <row r="3" spans="1:9" ht="30" customHeight="1" x14ac:dyDescent="0.2">
      <c r="A3" s="64" t="s">
        <v>0</v>
      </c>
      <c r="B3" s="65"/>
      <c r="C3" s="20"/>
      <c r="D3" s="21"/>
      <c r="E3" s="66"/>
      <c r="F3" s="67"/>
    </row>
    <row r="4" spans="1:9" ht="30" customHeight="1" x14ac:dyDescent="0.2">
      <c r="A4" s="64" t="s">
        <v>4</v>
      </c>
      <c r="B4" s="65"/>
      <c r="C4" s="20"/>
      <c r="D4" s="21"/>
      <c r="E4" s="66"/>
      <c r="F4" s="67"/>
    </row>
    <row r="5" spans="1:9" ht="30" customHeight="1" x14ac:dyDescent="0.2">
      <c r="A5" s="64" t="s">
        <v>14</v>
      </c>
      <c r="B5" s="65"/>
      <c r="C5" s="20"/>
      <c r="D5" s="21"/>
      <c r="E5" s="66"/>
      <c r="F5" s="67"/>
    </row>
    <row r="6" spans="1:9" ht="30" customHeight="1" thickBot="1" x14ac:dyDescent="0.25">
      <c r="A6" s="59" t="s">
        <v>1</v>
      </c>
      <c r="B6" s="60"/>
      <c r="C6" s="55">
        <f>C33</f>
        <v>0</v>
      </c>
      <c r="D6" s="56">
        <f>D33</f>
        <v>0</v>
      </c>
      <c r="E6" s="68"/>
      <c r="F6" s="69"/>
      <c r="I6" s="2"/>
    </row>
    <row r="7" spans="1:9" ht="10.5" customHeight="1" thickBot="1" x14ac:dyDescent="0.25">
      <c r="A7" s="23"/>
      <c r="B7" s="24"/>
      <c r="C7" s="25"/>
      <c r="D7" s="25"/>
      <c r="E7" s="25"/>
      <c r="F7" s="26"/>
    </row>
    <row r="8" spans="1:9" ht="30" customHeight="1" x14ac:dyDescent="0.2">
      <c r="A8" s="70" t="s">
        <v>5</v>
      </c>
      <c r="B8" s="71"/>
      <c r="C8" s="8" t="s">
        <v>2</v>
      </c>
      <c r="D8" s="8" t="s">
        <v>21</v>
      </c>
      <c r="E8" s="4" t="s">
        <v>3</v>
      </c>
      <c r="F8" s="10" t="s">
        <v>6</v>
      </c>
    </row>
    <row r="9" spans="1:9" ht="30" customHeight="1" x14ac:dyDescent="0.2">
      <c r="A9" s="57"/>
      <c r="B9" s="58"/>
      <c r="C9" s="47">
        <f>SUM(C10:C11)</f>
        <v>0</v>
      </c>
      <c r="D9" s="47">
        <f>SUM(D10:D11)</f>
        <v>0</v>
      </c>
      <c r="E9" s="53">
        <f>SUM(E10:E11)</f>
        <v>0</v>
      </c>
      <c r="F9" s="28"/>
    </row>
    <row r="10" spans="1:9" ht="30" customHeight="1" x14ac:dyDescent="0.2">
      <c r="A10" s="61"/>
      <c r="B10" s="11"/>
      <c r="C10" s="29"/>
      <c r="D10" s="30"/>
      <c r="E10" s="31"/>
      <c r="F10" s="32"/>
    </row>
    <row r="11" spans="1:9" ht="30" customHeight="1" x14ac:dyDescent="0.2">
      <c r="A11" s="63"/>
      <c r="B11" s="12"/>
      <c r="C11" s="33"/>
      <c r="D11" s="33"/>
      <c r="E11" s="34"/>
      <c r="F11" s="35"/>
    </row>
    <row r="12" spans="1:9" ht="30" customHeight="1" x14ac:dyDescent="0.2">
      <c r="A12" s="72"/>
      <c r="B12" s="73"/>
      <c r="C12" s="47">
        <f>SUM(C13:C14)</f>
        <v>0</v>
      </c>
      <c r="D12" s="47">
        <f>SUM(D13:D14)</f>
        <v>0</v>
      </c>
      <c r="E12" s="54">
        <f>SUM(E13:E14)</f>
        <v>0</v>
      </c>
      <c r="F12" s="28"/>
    </row>
    <row r="13" spans="1:9" ht="30" customHeight="1" x14ac:dyDescent="0.2">
      <c r="A13" s="74"/>
      <c r="B13" s="11"/>
      <c r="C13" s="29"/>
      <c r="D13" s="29"/>
      <c r="E13" s="36"/>
      <c r="F13" s="37"/>
    </row>
    <row r="14" spans="1:9" ht="30" customHeight="1" x14ac:dyDescent="0.2">
      <c r="A14" s="74"/>
      <c r="B14" s="13"/>
      <c r="C14" s="33"/>
      <c r="D14" s="33"/>
      <c r="E14" s="38"/>
      <c r="F14" s="39"/>
    </row>
    <row r="15" spans="1:9" ht="30" customHeight="1" x14ac:dyDescent="0.2">
      <c r="A15" s="57"/>
      <c r="B15" s="58"/>
      <c r="C15" s="47">
        <f>SUM(C16:C17)</f>
        <v>0</v>
      </c>
      <c r="D15" s="47">
        <f>SUM(D16:D17)</f>
        <v>0</v>
      </c>
      <c r="E15" s="54">
        <f>SUM(E16:E17)</f>
        <v>0</v>
      </c>
      <c r="F15" s="28"/>
    </row>
    <row r="16" spans="1:9" ht="30" customHeight="1" x14ac:dyDescent="0.2">
      <c r="A16" s="74"/>
      <c r="B16" s="14"/>
      <c r="C16" s="30"/>
      <c r="D16" s="29"/>
      <c r="E16" s="36"/>
      <c r="F16" s="32"/>
    </row>
    <row r="17" spans="1:8" ht="30" customHeight="1" x14ac:dyDescent="0.2">
      <c r="A17" s="74"/>
      <c r="B17" s="15"/>
      <c r="C17" s="33"/>
      <c r="D17" s="40"/>
      <c r="E17" s="34"/>
      <c r="F17" s="35"/>
    </row>
    <row r="18" spans="1:8" ht="30" customHeight="1" x14ac:dyDescent="0.2">
      <c r="A18" s="57"/>
      <c r="B18" s="58"/>
      <c r="C18" s="47">
        <f>SUM(C19:C20)</f>
        <v>0</v>
      </c>
      <c r="D18" s="47">
        <f>SUM(D19:D20)</f>
        <v>0</v>
      </c>
      <c r="E18" s="54">
        <f>SUM(E19:E20)</f>
        <v>0</v>
      </c>
      <c r="F18" s="28"/>
    </row>
    <row r="19" spans="1:8" ht="30" customHeight="1" x14ac:dyDescent="0.2">
      <c r="A19" s="61"/>
      <c r="B19" s="11"/>
      <c r="C19" s="29"/>
      <c r="D19" s="30"/>
      <c r="E19" s="36"/>
      <c r="F19" s="37"/>
    </row>
    <row r="20" spans="1:8" ht="30" customHeight="1" x14ac:dyDescent="0.2">
      <c r="A20" s="61"/>
      <c r="B20" s="16"/>
      <c r="C20" s="40"/>
      <c r="D20" s="40"/>
      <c r="E20" s="38"/>
      <c r="F20" s="39"/>
    </row>
    <row r="21" spans="1:8" ht="30" customHeight="1" x14ac:dyDescent="0.2">
      <c r="A21" s="57"/>
      <c r="B21" s="58"/>
      <c r="C21" s="47">
        <f>SUM(C22:C23)</f>
        <v>0</v>
      </c>
      <c r="D21" s="47">
        <f>SUM(D22:D23)</f>
        <v>0</v>
      </c>
      <c r="E21" s="54">
        <f>SUM(E22:E23)</f>
        <v>0</v>
      </c>
      <c r="F21" s="28"/>
    </row>
    <row r="22" spans="1:8" ht="30" customHeight="1" x14ac:dyDescent="0.2">
      <c r="A22" s="61"/>
      <c r="B22" s="17"/>
      <c r="C22" s="29"/>
      <c r="D22" s="29"/>
      <c r="E22" s="31"/>
      <c r="F22" s="32"/>
    </row>
    <row r="23" spans="1:8" ht="30" customHeight="1" x14ac:dyDescent="0.2">
      <c r="A23" s="61"/>
      <c r="B23" s="16"/>
      <c r="C23" s="40"/>
      <c r="D23" s="33"/>
      <c r="E23" s="34"/>
      <c r="F23" s="35"/>
    </row>
    <row r="24" spans="1:8" ht="30" customHeight="1" x14ac:dyDescent="0.2">
      <c r="A24" s="57"/>
      <c r="B24" s="62"/>
      <c r="C24" s="47">
        <f>SUM(C25:C26)</f>
        <v>0</v>
      </c>
      <c r="D24" s="47">
        <f>SUM(D25:D26)</f>
        <v>0</v>
      </c>
      <c r="E24" s="54">
        <f>SUM(E25:E26)</f>
        <v>0</v>
      </c>
      <c r="F24" s="28"/>
    </row>
    <row r="25" spans="1:8" ht="30" customHeight="1" x14ac:dyDescent="0.2">
      <c r="A25" s="61"/>
      <c r="B25" s="18"/>
      <c r="C25" s="30"/>
      <c r="D25" s="29"/>
      <c r="E25" s="31"/>
      <c r="F25" s="37"/>
    </row>
    <row r="26" spans="1:8" ht="30" customHeight="1" x14ac:dyDescent="0.2">
      <c r="A26" s="63"/>
      <c r="B26" s="15"/>
      <c r="C26" s="29"/>
      <c r="D26" s="40"/>
      <c r="E26" s="34"/>
      <c r="F26" s="39"/>
    </row>
    <row r="27" spans="1:8" ht="30" customHeight="1" x14ac:dyDescent="0.2">
      <c r="A27" s="57"/>
      <c r="B27" s="62"/>
      <c r="C27" s="47">
        <f>SUM(C28:C29)</f>
        <v>0</v>
      </c>
      <c r="D27" s="47">
        <f>SUM(D28:D29)</f>
        <v>0</v>
      </c>
      <c r="E27" s="54">
        <f>SUM(E28:E29)</f>
        <v>0</v>
      </c>
      <c r="F27" s="28"/>
    </row>
    <row r="28" spans="1:8" ht="30" customHeight="1" x14ac:dyDescent="0.2">
      <c r="A28" s="41"/>
      <c r="B28" s="11"/>
      <c r="C28" s="30"/>
      <c r="D28" s="30"/>
      <c r="E28" s="31"/>
      <c r="F28" s="32"/>
      <c r="H28" s="1"/>
    </row>
    <row r="29" spans="1:8" ht="30" customHeight="1" x14ac:dyDescent="0.2">
      <c r="A29" s="41"/>
      <c r="B29" s="42"/>
      <c r="C29" s="29"/>
      <c r="D29" s="29"/>
      <c r="E29" s="36"/>
      <c r="F29" s="35"/>
      <c r="H29" s="1"/>
    </row>
    <row r="30" spans="1:8" ht="30" customHeight="1" x14ac:dyDescent="0.2">
      <c r="A30" s="57"/>
      <c r="B30" s="58"/>
      <c r="C30" s="47">
        <f>SUM(C31:C32)</f>
        <v>0</v>
      </c>
      <c r="D30" s="47">
        <f>SUM(D31:D32)</f>
        <v>0</v>
      </c>
      <c r="E30" s="54">
        <f>SUM(E31:E32)</f>
        <v>0</v>
      </c>
      <c r="F30" s="32"/>
      <c r="H30" s="1"/>
    </row>
    <row r="31" spans="1:8" ht="30" customHeight="1" x14ac:dyDescent="0.2">
      <c r="A31" s="41"/>
      <c r="B31" s="11"/>
      <c r="C31" s="30"/>
      <c r="D31" s="30"/>
      <c r="E31" s="31"/>
      <c r="F31" s="37"/>
      <c r="H31" s="1"/>
    </row>
    <row r="32" spans="1:8" ht="30" customHeight="1" x14ac:dyDescent="0.2">
      <c r="A32" s="43"/>
      <c r="B32" s="15"/>
      <c r="C32" s="33"/>
      <c r="D32" s="33"/>
      <c r="E32" s="34"/>
      <c r="F32" s="35"/>
    </row>
    <row r="33" spans="1:6" ht="33" customHeight="1" thickBot="1" x14ac:dyDescent="0.25">
      <c r="A33" s="59" t="s">
        <v>1</v>
      </c>
      <c r="B33" s="60"/>
      <c r="C33" s="51">
        <f>SUM(C9,C12,C15,C18,C21,C24,C27,C30)</f>
        <v>0</v>
      </c>
      <c r="D33" s="51">
        <f>SUM(D9,D12,D15,D18,D21,D24,D27,D30)</f>
        <v>0</v>
      </c>
      <c r="E33" s="51">
        <f>SUM(E9,E12,E15,E18,E21,E24,E27,E30)</f>
        <v>0</v>
      </c>
      <c r="F33" s="19"/>
    </row>
    <row r="34" spans="1:6" ht="15" x14ac:dyDescent="0.2">
      <c r="A34" s="3"/>
      <c r="B34" s="6"/>
      <c r="C34" s="5"/>
      <c r="D34" s="5"/>
      <c r="E34" s="2"/>
    </row>
    <row r="35" spans="1:6" x14ac:dyDescent="0.2">
      <c r="A35" s="2"/>
      <c r="C35" s="2"/>
    </row>
  </sheetData>
  <mergeCells count="27">
    <mergeCell ref="A4:B4"/>
    <mergeCell ref="E4:F4"/>
    <mergeCell ref="A1:C1"/>
    <mergeCell ref="A2:B2"/>
    <mergeCell ref="E2:F2"/>
    <mergeCell ref="A3:B3"/>
    <mergeCell ref="E3:F3"/>
    <mergeCell ref="A18:B18"/>
    <mergeCell ref="A5:B5"/>
    <mergeCell ref="E5:F5"/>
    <mergeCell ref="A6:B6"/>
    <mergeCell ref="E6:F6"/>
    <mergeCell ref="A8:B8"/>
    <mergeCell ref="A9:B9"/>
    <mergeCell ref="A10:A11"/>
    <mergeCell ref="A12:B12"/>
    <mergeCell ref="A13:A14"/>
    <mergeCell ref="A15:B15"/>
    <mergeCell ref="A16:A17"/>
    <mergeCell ref="A30:B30"/>
    <mergeCell ref="A33:B33"/>
    <mergeCell ref="A19:A20"/>
    <mergeCell ref="A21:B21"/>
    <mergeCell ref="A22:A23"/>
    <mergeCell ref="A24:B24"/>
    <mergeCell ref="A25:A26"/>
    <mergeCell ref="A27:B27"/>
  </mergeCells>
  <phoneticPr fontId="4"/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view="pageBreakPreview" zoomScale="71" zoomScaleNormal="100" zoomScaleSheetLayoutView="71" zoomScalePageLayoutView="52" workbookViewId="0">
      <selection activeCell="K28" sqref="K28"/>
    </sheetView>
  </sheetViews>
  <sheetFormatPr defaultRowHeight="14.4" x14ac:dyDescent="0.2"/>
  <cols>
    <col min="1" max="1" width="3.59765625" customWidth="1"/>
    <col min="2" max="2" width="18.19921875" style="1" customWidth="1"/>
    <col min="3" max="5" width="15.59765625" customWidth="1"/>
    <col min="6" max="6" width="44.5" customWidth="1"/>
  </cols>
  <sheetData>
    <row r="1" spans="1:9" ht="35.1" customHeight="1" thickBot="1" x14ac:dyDescent="0.35">
      <c r="A1" s="75" t="s">
        <v>13</v>
      </c>
      <c r="B1" s="75"/>
      <c r="C1" s="75"/>
      <c r="F1" s="7" t="s">
        <v>7</v>
      </c>
    </row>
    <row r="2" spans="1:9" ht="30" customHeight="1" x14ac:dyDescent="0.2">
      <c r="A2" s="70" t="s">
        <v>8</v>
      </c>
      <c r="B2" s="71"/>
      <c r="C2" s="8" t="s">
        <v>2</v>
      </c>
      <c r="D2" s="9" t="s">
        <v>21</v>
      </c>
      <c r="E2" s="76" t="s">
        <v>6</v>
      </c>
      <c r="F2" s="77"/>
    </row>
    <row r="3" spans="1:9" ht="30" customHeight="1" x14ac:dyDescent="0.2">
      <c r="A3" s="64" t="s">
        <v>0</v>
      </c>
      <c r="B3" s="65"/>
      <c r="C3" s="20">
        <v>66500</v>
      </c>
      <c r="D3" s="21">
        <v>70000</v>
      </c>
      <c r="E3" s="66" t="s">
        <v>16</v>
      </c>
      <c r="F3" s="67"/>
    </row>
    <row r="4" spans="1:9" ht="30" customHeight="1" x14ac:dyDescent="0.2">
      <c r="A4" s="64" t="s">
        <v>4</v>
      </c>
      <c r="B4" s="65"/>
      <c r="C4" s="20">
        <v>171000</v>
      </c>
      <c r="D4" s="21">
        <v>171000</v>
      </c>
      <c r="E4" s="66" t="s">
        <v>15</v>
      </c>
      <c r="F4" s="67"/>
    </row>
    <row r="5" spans="1:9" ht="30" customHeight="1" x14ac:dyDescent="0.2">
      <c r="A5" s="64" t="s">
        <v>14</v>
      </c>
      <c r="B5" s="65"/>
      <c r="C5" s="20">
        <v>125000</v>
      </c>
      <c r="D5" s="21">
        <v>122000</v>
      </c>
      <c r="E5" s="66" t="s">
        <v>36</v>
      </c>
      <c r="F5" s="67"/>
    </row>
    <row r="6" spans="1:9" ht="30" customHeight="1" thickBot="1" x14ac:dyDescent="0.25">
      <c r="A6" s="59" t="s">
        <v>1</v>
      </c>
      <c r="B6" s="60"/>
      <c r="C6" s="22">
        <f>SUM(C3:C5)</f>
        <v>362500</v>
      </c>
      <c r="D6" s="22">
        <f>SUM(D3:D5)</f>
        <v>363000</v>
      </c>
      <c r="E6" s="68"/>
      <c r="F6" s="69"/>
      <c r="I6" s="2"/>
    </row>
    <row r="7" spans="1:9" ht="10.5" customHeight="1" thickBot="1" x14ac:dyDescent="0.25">
      <c r="A7" s="23"/>
      <c r="B7" s="24"/>
      <c r="C7" s="25"/>
      <c r="D7" s="25"/>
      <c r="E7" s="25"/>
      <c r="F7" s="26"/>
    </row>
    <row r="8" spans="1:9" ht="30" customHeight="1" x14ac:dyDescent="0.2">
      <c r="A8" s="70" t="s">
        <v>5</v>
      </c>
      <c r="B8" s="71"/>
      <c r="C8" s="8" t="s">
        <v>2</v>
      </c>
      <c r="D8" s="8" t="s">
        <v>21</v>
      </c>
      <c r="E8" s="4" t="s">
        <v>3</v>
      </c>
      <c r="F8" s="10" t="s">
        <v>6</v>
      </c>
    </row>
    <row r="9" spans="1:9" ht="30" customHeight="1" x14ac:dyDescent="0.2">
      <c r="A9" s="57" t="s">
        <v>18</v>
      </c>
      <c r="B9" s="58"/>
      <c r="C9" s="47">
        <f>SUM(C10:C11)</f>
        <v>60000</v>
      </c>
      <c r="D9" s="47">
        <f>SUM(D10:D11)</f>
        <v>60000</v>
      </c>
      <c r="E9" s="47">
        <f>SUM(E10:E11)</f>
        <v>45000</v>
      </c>
      <c r="F9" s="28"/>
    </row>
    <row r="10" spans="1:9" ht="51" customHeight="1" x14ac:dyDescent="0.2">
      <c r="A10" s="61"/>
      <c r="B10" s="11" t="s">
        <v>22</v>
      </c>
      <c r="C10" s="29">
        <v>30000</v>
      </c>
      <c r="D10" s="30">
        <v>30000</v>
      </c>
      <c r="E10" s="31">
        <v>15000</v>
      </c>
      <c r="F10" s="85" t="s">
        <v>19</v>
      </c>
    </row>
    <row r="11" spans="1:9" ht="30" customHeight="1" x14ac:dyDescent="0.2">
      <c r="A11" s="61"/>
      <c r="B11" s="14" t="s">
        <v>23</v>
      </c>
      <c r="C11" s="33">
        <v>30000</v>
      </c>
      <c r="D11" s="33">
        <v>30000</v>
      </c>
      <c r="E11" s="34">
        <v>30000</v>
      </c>
      <c r="F11" s="32" t="s">
        <v>37</v>
      </c>
    </row>
    <row r="12" spans="1:9" ht="30" customHeight="1" x14ac:dyDescent="0.2">
      <c r="A12" s="57" t="s">
        <v>17</v>
      </c>
      <c r="B12" s="58"/>
      <c r="C12" s="47">
        <f>SUM(C13:C15)</f>
        <v>45000</v>
      </c>
      <c r="D12" s="47">
        <f t="shared" ref="D12:E12" si="0">SUM(D13:D15)</f>
        <v>40000</v>
      </c>
      <c r="E12" s="47">
        <f t="shared" si="0"/>
        <v>35000</v>
      </c>
      <c r="F12" s="28"/>
    </row>
    <row r="13" spans="1:9" ht="30" customHeight="1" x14ac:dyDescent="0.2">
      <c r="A13" s="78"/>
      <c r="B13" s="14" t="s">
        <v>24</v>
      </c>
      <c r="C13" s="27">
        <v>10000</v>
      </c>
      <c r="D13" s="27">
        <v>8000</v>
      </c>
      <c r="E13" s="27">
        <v>8000</v>
      </c>
      <c r="F13" s="39" t="s">
        <v>38</v>
      </c>
    </row>
    <row r="14" spans="1:9" ht="30" customHeight="1" x14ac:dyDescent="0.2">
      <c r="A14" s="78"/>
      <c r="B14" s="80" t="s">
        <v>25</v>
      </c>
      <c r="C14" s="27">
        <v>30000</v>
      </c>
      <c r="D14" s="27">
        <v>27000</v>
      </c>
      <c r="E14" s="27">
        <v>27000</v>
      </c>
      <c r="F14" s="39" t="s">
        <v>39</v>
      </c>
    </row>
    <row r="15" spans="1:9" ht="30" customHeight="1" x14ac:dyDescent="0.2">
      <c r="A15" s="52"/>
      <c r="B15" s="79" t="s">
        <v>9</v>
      </c>
      <c r="C15" s="29">
        <v>5000</v>
      </c>
      <c r="D15" s="29">
        <v>5000</v>
      </c>
      <c r="E15" s="36">
        <v>0</v>
      </c>
      <c r="F15" s="39" t="s">
        <v>40</v>
      </c>
    </row>
    <row r="16" spans="1:9" ht="30" customHeight="1" x14ac:dyDescent="0.2">
      <c r="A16" s="57" t="s">
        <v>18</v>
      </c>
      <c r="B16" s="58"/>
      <c r="C16" s="47">
        <f>SUM(C17:C19)</f>
        <v>68000</v>
      </c>
      <c r="D16" s="47">
        <f t="shared" ref="D16:E16" si="1">SUM(D17:D19)</f>
        <v>73000</v>
      </c>
      <c r="E16" s="47">
        <f t="shared" si="1"/>
        <v>73000</v>
      </c>
      <c r="F16" s="28"/>
    </row>
    <row r="17" spans="1:8" ht="30" customHeight="1" x14ac:dyDescent="0.2">
      <c r="A17" s="78"/>
      <c r="B17" s="14" t="s">
        <v>26</v>
      </c>
      <c r="C17" s="27">
        <v>18000</v>
      </c>
      <c r="D17" s="27">
        <v>21000</v>
      </c>
      <c r="E17" s="27">
        <v>21000</v>
      </c>
      <c r="F17" s="39"/>
    </row>
    <row r="18" spans="1:8" ht="30" customHeight="1" x14ac:dyDescent="0.2">
      <c r="A18" s="78"/>
      <c r="B18" s="14" t="s">
        <v>27</v>
      </c>
      <c r="C18" s="27">
        <v>25000</v>
      </c>
      <c r="D18" s="27">
        <v>27000</v>
      </c>
      <c r="E18" s="27">
        <v>27000</v>
      </c>
      <c r="F18" s="39" t="s">
        <v>41</v>
      </c>
    </row>
    <row r="19" spans="1:8" ht="30" customHeight="1" x14ac:dyDescent="0.2">
      <c r="A19" s="46"/>
      <c r="B19" s="14" t="s">
        <v>10</v>
      </c>
      <c r="C19" s="30">
        <v>25000</v>
      </c>
      <c r="D19" s="29">
        <v>25000</v>
      </c>
      <c r="E19" s="36">
        <v>25000</v>
      </c>
      <c r="F19" s="85" t="s">
        <v>11</v>
      </c>
    </row>
    <row r="20" spans="1:8" ht="30" customHeight="1" x14ac:dyDescent="0.2">
      <c r="A20" s="57" t="s">
        <v>28</v>
      </c>
      <c r="B20" s="58"/>
      <c r="C20" s="47">
        <f>SUM(C21)</f>
        <v>60000</v>
      </c>
      <c r="D20" s="47">
        <f t="shared" ref="D20:E20" si="2">SUM(D21)</f>
        <v>60000</v>
      </c>
      <c r="E20" s="47">
        <f t="shared" si="2"/>
        <v>60000</v>
      </c>
      <c r="F20" s="28"/>
    </row>
    <row r="21" spans="1:8" ht="30" customHeight="1" x14ac:dyDescent="0.2">
      <c r="A21" s="45"/>
      <c r="B21" s="81" t="s">
        <v>29</v>
      </c>
      <c r="C21" s="29">
        <v>60000</v>
      </c>
      <c r="D21" s="30">
        <v>60000</v>
      </c>
      <c r="E21" s="36">
        <v>60000</v>
      </c>
      <c r="F21" s="44" t="s">
        <v>42</v>
      </c>
    </row>
    <row r="22" spans="1:8" ht="30" customHeight="1" x14ac:dyDescent="0.2">
      <c r="A22" s="82" t="s">
        <v>20</v>
      </c>
      <c r="B22" s="83"/>
      <c r="C22" s="47">
        <f>SUM(C23:C24)</f>
        <v>31500</v>
      </c>
      <c r="D22" s="47">
        <f t="shared" ref="D22:E22" si="3">SUM(D23:D24)</f>
        <v>31500</v>
      </c>
      <c r="E22" s="47">
        <f t="shared" si="3"/>
        <v>31500</v>
      </c>
      <c r="F22" s="28"/>
    </row>
    <row r="23" spans="1:8" ht="30" customHeight="1" x14ac:dyDescent="0.2">
      <c r="A23" s="78"/>
      <c r="B23" s="14" t="s">
        <v>30</v>
      </c>
      <c r="C23" s="27">
        <v>6500</v>
      </c>
      <c r="D23" s="27">
        <v>6500</v>
      </c>
      <c r="E23" s="27">
        <v>6500</v>
      </c>
      <c r="F23" s="39" t="s">
        <v>12</v>
      </c>
    </row>
    <row r="24" spans="1:8" ht="30" customHeight="1" x14ac:dyDescent="0.2">
      <c r="A24" s="78"/>
      <c r="B24" s="79" t="s">
        <v>31</v>
      </c>
      <c r="C24" s="27">
        <v>25000</v>
      </c>
      <c r="D24" s="27">
        <v>25000</v>
      </c>
      <c r="E24" s="27">
        <v>25000</v>
      </c>
      <c r="F24" s="39" t="s">
        <v>43</v>
      </c>
    </row>
    <row r="25" spans="1:8" s="50" customFormat="1" ht="30" customHeight="1" x14ac:dyDescent="0.2">
      <c r="A25" s="57" t="s">
        <v>32</v>
      </c>
      <c r="B25" s="62"/>
      <c r="C25" s="48">
        <f>SUM(C26:C27)</f>
        <v>8000</v>
      </c>
      <c r="D25" s="48">
        <f t="shared" ref="D25:E25" si="4">SUM(D26:D27)</f>
        <v>9500</v>
      </c>
      <c r="E25" s="48">
        <f t="shared" si="4"/>
        <v>9500</v>
      </c>
      <c r="F25" s="49"/>
    </row>
    <row r="26" spans="1:8" ht="30" customHeight="1" x14ac:dyDescent="0.2">
      <c r="A26" s="41"/>
      <c r="B26" s="84" t="s">
        <v>33</v>
      </c>
      <c r="C26" s="30">
        <v>8000</v>
      </c>
      <c r="D26" s="30">
        <v>9500</v>
      </c>
      <c r="E26" s="30">
        <v>9500</v>
      </c>
      <c r="F26" s="32" t="s">
        <v>44</v>
      </c>
      <c r="H26" s="1"/>
    </row>
    <row r="27" spans="1:8" ht="30" customHeight="1" x14ac:dyDescent="0.2">
      <c r="A27" s="41"/>
      <c r="B27" s="42"/>
      <c r="C27" s="29"/>
      <c r="D27" s="29"/>
      <c r="E27" s="29"/>
      <c r="F27" s="35"/>
      <c r="H27" s="1"/>
    </row>
    <row r="28" spans="1:8" ht="30" customHeight="1" x14ac:dyDescent="0.2">
      <c r="A28" s="57" t="s">
        <v>34</v>
      </c>
      <c r="B28" s="58"/>
      <c r="C28" s="48">
        <f>SUM(C29:C30)</f>
        <v>90000</v>
      </c>
      <c r="D28" s="48">
        <f t="shared" ref="D28:E28" si="5">SUM(D29:D30)</f>
        <v>89000</v>
      </c>
      <c r="E28" s="48">
        <f t="shared" si="5"/>
        <v>89000</v>
      </c>
      <c r="F28" s="32"/>
      <c r="H28" s="1"/>
    </row>
    <row r="29" spans="1:8" ht="30" customHeight="1" x14ac:dyDescent="0.2">
      <c r="A29" s="41"/>
      <c r="B29" s="11" t="s">
        <v>35</v>
      </c>
      <c r="C29" s="30">
        <v>90000</v>
      </c>
      <c r="D29" s="30">
        <v>89000</v>
      </c>
      <c r="E29" s="31">
        <v>89000</v>
      </c>
      <c r="F29" s="37"/>
      <c r="H29" s="1"/>
    </row>
    <row r="30" spans="1:8" ht="30" customHeight="1" x14ac:dyDescent="0.2">
      <c r="A30" s="43"/>
      <c r="B30" s="15"/>
      <c r="C30" s="33"/>
      <c r="D30" s="33"/>
      <c r="E30" s="34"/>
      <c r="F30" s="35"/>
    </row>
    <row r="31" spans="1:8" ht="33" customHeight="1" thickBot="1" x14ac:dyDescent="0.25">
      <c r="A31" s="59" t="s">
        <v>1</v>
      </c>
      <c r="B31" s="60"/>
      <c r="C31" s="51">
        <f>SUM(C9,C12,C16,C20,C22+C28+C25,)</f>
        <v>362500</v>
      </c>
      <c r="D31" s="51">
        <f>SUM(D9,D12,D16,D20,D22+D28+D25,)</f>
        <v>363000</v>
      </c>
      <c r="E31" s="51">
        <f t="shared" ref="D31:E31" si="6">SUM(E9,E12,E16,E20,E22+E28+E25,)</f>
        <v>343000</v>
      </c>
      <c r="F31" s="19"/>
    </row>
    <row r="32" spans="1:8" ht="15" x14ac:dyDescent="0.2">
      <c r="A32" s="3"/>
      <c r="B32" s="6"/>
      <c r="C32" s="5"/>
      <c r="D32" s="5"/>
      <c r="E32" s="2"/>
    </row>
    <row r="33" spans="1:3" x14ac:dyDescent="0.2">
      <c r="A33" s="2"/>
      <c r="C33" s="2"/>
    </row>
  </sheetData>
  <mergeCells count="21">
    <mergeCell ref="A1:C1"/>
    <mergeCell ref="A31:B31"/>
    <mergeCell ref="A22:B22"/>
    <mergeCell ref="A25:B25"/>
    <mergeCell ref="A28:B28"/>
    <mergeCell ref="A5:B5"/>
    <mergeCell ref="A2:B2"/>
    <mergeCell ref="E5:F5"/>
    <mergeCell ref="A20:B20"/>
    <mergeCell ref="A6:B6"/>
    <mergeCell ref="E6:F6"/>
    <mergeCell ref="A8:B8"/>
    <mergeCell ref="A9:B9"/>
    <mergeCell ref="A10:A11"/>
    <mergeCell ref="A12:B12"/>
    <mergeCell ref="A16:B16"/>
    <mergeCell ref="E2:F2"/>
    <mergeCell ref="A3:B3"/>
    <mergeCell ref="E3:F3"/>
    <mergeCell ref="A4:B4"/>
    <mergeCell ref="E4:F4"/>
  </mergeCells>
  <phoneticPr fontId="4"/>
  <pageMargins left="0.7" right="0.7" top="0.75" bottom="0.75" header="0.3" footer="0.3"/>
  <pageSetup paperSize="9" scale="70" orientation="portrait" r:id="rId1"/>
  <headerFooter>
    <oddHeader>&amp;R&amp;"BIZ UDPゴシック,標準"&amp;22記入例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決算書様式</vt:lpstr>
      <vt:lpstr>決算書記載例</vt:lpstr>
      <vt:lpstr>決算書記載例!Print_Area</vt:lpstr>
    </vt:vector>
  </TitlesOfParts>
  <Company>安曇野市役所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松島　珠巳</cp:lastModifiedBy>
  <cp:lastPrinted>2026-03-10T07:43:29Z</cp:lastPrinted>
  <dcterms:created xsi:type="dcterms:W3CDTF">2013-12-24T04:05:18Z</dcterms:created>
  <dcterms:modified xsi:type="dcterms:W3CDTF">2026-03-17T01:36:35Z</dcterms:modified>
</cp:coreProperties>
</file>